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47240" windowHeight="25560" tabRatio="500" activeTab="0"/>
  </bookViews>
  <sheets>
    <sheet name="d_l_T" sheetId="1" r:id="rId1"/>
    <sheet name="MMQ_l_T" sheetId="2" r:id="rId2"/>
    <sheet name="d_l_n" sheetId="3" r:id="rId3"/>
    <sheet name="MMQ_l_n" sheetId="4" r:id="rId4"/>
  </sheets>
  <definedNames/>
  <calcPr fullCalcOnLoad="1"/>
</workbook>
</file>

<file path=xl/sharedStrings.xml><?xml version="1.0" encoding="utf-8"?>
<sst xmlns="http://schemas.openxmlformats.org/spreadsheetml/2006/main" count="135" uniqueCount="37">
  <si>
    <t>Hz</t>
  </si>
  <si>
    <t>f</t>
  </si>
  <si>
    <t>±</t>
  </si>
  <si>
    <t>Título</t>
  </si>
  <si>
    <t>S</t>
  </si>
  <si>
    <r>
      <t>1/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</si>
  <si>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x/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</si>
  <si>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y/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</si>
  <si>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x</t>
    </r>
    <r>
      <rPr>
        <b/>
        <vertAlign val="superscript"/>
        <sz val="10"/>
        <rFont val="Verdana"/>
        <family val="0"/>
      </rPr>
      <t>2</t>
    </r>
    <r>
      <rPr>
        <b/>
        <sz val="10"/>
        <rFont val="Verdana"/>
        <family val="0"/>
      </rPr>
      <t>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</si>
  <si>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xy/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</si>
  <si>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S</t>
    </r>
    <r>
      <rPr>
        <b/>
        <sz val="10"/>
        <rFont val="Verdana"/>
        <family val="0"/>
      </rPr>
      <t>1/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</si>
  <si>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S</t>
    </r>
    <r>
      <rPr>
        <b/>
        <sz val="10"/>
        <rFont val="Verdana"/>
        <family val="0"/>
      </rPr>
      <t>y/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</si>
  <si>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a</t>
    </r>
    <r>
      <rPr>
        <b/>
        <vertAlign val="subscript"/>
        <sz val="11"/>
        <color indexed="42"/>
        <rFont val="Verdana"/>
        <family val="0"/>
      </rPr>
      <t>0</t>
    </r>
    <r>
      <rPr>
        <b/>
        <sz val="11"/>
        <color indexed="42"/>
        <rFont val="Verdana"/>
        <family val="0"/>
      </rPr>
      <t xml:space="preserve"> =</t>
    </r>
  </si>
  <si>
    <r>
      <t>S</t>
    </r>
    <r>
      <rPr>
        <b/>
        <sz val="10"/>
        <rFont val="Verdana"/>
        <family val="0"/>
      </rPr>
      <t>x/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</si>
  <si>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S</t>
    </r>
    <r>
      <rPr>
        <b/>
        <sz val="10"/>
        <rFont val="Verdana"/>
        <family val="0"/>
      </rPr>
      <t>x</t>
    </r>
    <r>
      <rPr>
        <b/>
        <vertAlign val="superscript"/>
        <sz val="10"/>
        <rFont val="Verdana"/>
        <family val="0"/>
      </rPr>
      <t>2</t>
    </r>
    <r>
      <rPr>
        <b/>
        <sz val="10"/>
        <rFont val="Verdana"/>
        <family val="0"/>
      </rPr>
      <t>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</si>
  <si>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S</t>
    </r>
    <r>
      <rPr>
        <b/>
        <sz val="10"/>
        <rFont val="Verdana"/>
        <family val="0"/>
      </rPr>
      <t>xy/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</si>
  <si>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a</t>
    </r>
    <r>
      <rPr>
        <b/>
        <vertAlign val="subscript"/>
        <sz val="11"/>
        <color indexed="42"/>
        <rFont val="Verdana"/>
        <family val="0"/>
      </rPr>
      <t>1</t>
    </r>
    <r>
      <rPr>
        <b/>
        <sz val="11"/>
        <color indexed="42"/>
        <rFont val="Verdana"/>
        <family val="0"/>
      </rPr>
      <t xml:space="preserve"> =</t>
    </r>
  </si>
  <si>
    <t>n</t>
  </si>
  <si>
    <t>l</t>
  </si>
  <si>
    <t>l(cm)</t>
  </si>
  <si>
    <t>cm</t>
  </si>
  <si>
    <t>=(</t>
  </si>
  <si>
    <t>)</t>
  </si>
  <si>
    <t>m</t>
  </si>
  <si>
    <r>
      <t>f</t>
    </r>
    <r>
      <rPr>
        <b/>
        <i/>
        <vertAlign val="subscript"/>
        <sz val="10"/>
        <rFont val="Verdana"/>
        <family val="0"/>
      </rPr>
      <t>e</t>
    </r>
    <r>
      <rPr>
        <b/>
        <i/>
        <sz val="10"/>
        <rFont val="Verdana"/>
        <family val="0"/>
      </rPr>
      <t>(Hz)</t>
    </r>
  </si>
  <si>
    <t>T</t>
  </si>
  <si>
    <r>
      <t>0</t>
    </r>
    <r>
      <rPr>
        <sz val="10"/>
        <rFont val="Verdana"/>
        <family val="0"/>
      </rPr>
      <t>C</t>
    </r>
  </si>
  <si>
    <t>T(ms)</t>
  </si>
  <si>
    <r>
      <t>l</t>
    </r>
    <r>
      <rPr>
        <b/>
        <i/>
        <sz val="10"/>
        <rFont val="Verdana"/>
        <family val="0"/>
      </rPr>
      <t>(cm)</t>
    </r>
  </si>
  <si>
    <t>c</t>
  </si>
  <si>
    <r>
      <t>c</t>
    </r>
    <r>
      <rPr>
        <b/>
        <i/>
        <vertAlign val="subscript"/>
        <sz val="10"/>
        <rFont val="Verdana"/>
        <family val="0"/>
      </rPr>
      <t>0</t>
    </r>
    <r>
      <rPr>
        <b/>
        <i/>
        <sz val="10"/>
        <rFont val="Verdana"/>
        <family val="0"/>
      </rPr>
      <t>(m/s)</t>
    </r>
  </si>
  <si>
    <t>q</t>
  </si>
  <si>
    <t>m/s</t>
  </si>
  <si>
    <t>ms</t>
  </si>
  <si>
    <t>s</t>
  </si>
  <si>
    <r>
      <t>l</t>
    </r>
    <r>
      <rPr>
        <b/>
        <i/>
        <vertAlign val="subscript"/>
        <sz val="10"/>
        <color indexed="9"/>
        <rFont val="Verdana"/>
        <family val="0"/>
      </rPr>
      <t>Max</t>
    </r>
  </si>
  <si>
    <r>
      <t>l</t>
    </r>
    <r>
      <rPr>
        <b/>
        <i/>
        <vertAlign val="subscript"/>
        <sz val="10"/>
        <rFont val="Verdana"/>
        <family val="0"/>
      </rPr>
      <t>e</t>
    </r>
    <r>
      <rPr>
        <b/>
        <i/>
        <sz val="10"/>
        <rFont val="Verdana"/>
        <family val="0"/>
      </rPr>
      <t>(cm)</t>
    </r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</si>
</sst>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"/>
    <numFmt numFmtId="180" formatCode="0.000E+00"/>
    <numFmt numFmtId="181" formatCode="0.00000E+00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5"/>
      <name val="Verdana"/>
      <family val="0"/>
    </font>
    <font>
      <b/>
      <sz val="11.5"/>
      <name val="Verdana"/>
      <family val="0"/>
    </font>
    <font>
      <b/>
      <sz val="9.5"/>
      <name val="Verdana"/>
      <family val="0"/>
    </font>
    <font>
      <b/>
      <sz val="10"/>
      <color indexed="9"/>
      <name val="Verdana"/>
      <family val="0"/>
    </font>
    <font>
      <b/>
      <sz val="10"/>
      <name val="Symbol"/>
      <family val="0"/>
    </font>
    <font>
      <b/>
      <vertAlign val="superscript"/>
      <sz val="10"/>
      <name val="Verdana"/>
      <family val="0"/>
    </font>
    <font>
      <b/>
      <sz val="10"/>
      <color indexed="22"/>
      <name val="Verdana"/>
      <family val="0"/>
    </font>
    <font>
      <b/>
      <sz val="14"/>
      <name val="Symbol"/>
      <family val="0"/>
    </font>
    <font>
      <sz val="11"/>
      <name val="Verdana"/>
      <family val="0"/>
    </font>
    <font>
      <b/>
      <sz val="11"/>
      <color indexed="17"/>
      <name val="Symbol"/>
      <family val="0"/>
    </font>
    <font>
      <b/>
      <vertAlign val="subscript"/>
      <sz val="11"/>
      <color indexed="42"/>
      <name val="Verdana"/>
      <family val="0"/>
    </font>
    <font>
      <b/>
      <sz val="11"/>
      <color indexed="42"/>
      <name val="Verdana"/>
      <family val="0"/>
    </font>
    <font>
      <b/>
      <sz val="12"/>
      <name val="Symbol"/>
      <family val="0"/>
    </font>
    <font>
      <sz val="8"/>
      <name val="Verdana"/>
      <family val="0"/>
    </font>
    <font>
      <b/>
      <i/>
      <vertAlign val="subscript"/>
      <sz val="10"/>
      <name val="Verdana"/>
      <family val="0"/>
    </font>
    <font>
      <sz val="10"/>
      <name val="Symbol"/>
      <family val="0"/>
    </font>
    <font>
      <b/>
      <sz val="11"/>
      <name val="Symbol"/>
      <family val="0"/>
    </font>
    <font>
      <vertAlign val="superscript"/>
      <sz val="10"/>
      <name val="Verdana"/>
      <family val="0"/>
    </font>
    <font>
      <b/>
      <sz val="10.5"/>
      <name val="Verdana"/>
      <family val="0"/>
    </font>
    <font>
      <b/>
      <sz val="8.75"/>
      <name val="Verdana"/>
      <family val="0"/>
    </font>
    <font>
      <sz val="8.75"/>
      <name val="Verdana"/>
      <family val="0"/>
    </font>
    <font>
      <b/>
      <i/>
      <sz val="10"/>
      <color indexed="9"/>
      <name val="Verdana"/>
      <family val="0"/>
    </font>
    <font>
      <b/>
      <i/>
      <sz val="10"/>
      <color indexed="9"/>
      <name val="Symbol"/>
      <family val="0"/>
    </font>
    <font>
      <b/>
      <i/>
      <vertAlign val="subscript"/>
      <sz val="10"/>
      <color indexed="9"/>
      <name val="Verdana"/>
      <family val="0"/>
    </font>
    <font>
      <b/>
      <i/>
      <sz val="10"/>
      <name val="Symbol"/>
      <family val="0"/>
    </font>
    <font>
      <b/>
      <sz val="11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0" fontId="9" fillId="3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NumberFormat="1" applyFont="1" applyFill="1" applyBorder="1" applyAlignment="1" applyProtection="1">
      <alignment horizontal="center" vertical="center"/>
      <protection/>
    </xf>
    <xf numFmtId="0" fontId="9" fillId="3" borderId="0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 locked="0"/>
    </xf>
    <xf numFmtId="0" fontId="12" fillId="5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4" borderId="1" xfId="0" applyNumberFormat="1" applyFont="1" applyFill="1" applyBorder="1" applyAlignment="1" applyProtection="1">
      <alignment horizontal="center" vertical="center"/>
      <protection/>
    </xf>
    <xf numFmtId="0" fontId="1" fillId="4" borderId="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7" fillId="6" borderId="0" xfId="0" applyNumberFormat="1" applyFont="1" applyFill="1" applyBorder="1" applyAlignment="1" applyProtection="1">
      <alignment horizontal="center" vertical="center"/>
      <protection/>
    </xf>
    <xf numFmtId="180" fontId="17" fillId="6" borderId="0" xfId="0" applyNumberFormat="1" applyFont="1" applyFill="1" applyBorder="1" applyAlignment="1" applyProtection="1">
      <alignment horizontal="left" vertical="center"/>
      <protection/>
    </xf>
    <xf numFmtId="0" fontId="17" fillId="6" borderId="0" xfId="0" applyNumberFormat="1" applyFont="1" applyFill="1" applyBorder="1" applyAlignment="1" applyProtection="1">
      <alignment horizontal="left" vertical="center"/>
      <protection/>
    </xf>
    <xf numFmtId="0" fontId="1" fillId="4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180" fontId="17" fillId="0" borderId="0" xfId="0" applyNumberFormat="1" applyFont="1" applyFill="1" applyBorder="1" applyAlignment="1" applyProtection="1">
      <alignment horizontal="left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 applyProtection="1">
      <alignment horizontal="center"/>
      <protection locked="0"/>
    </xf>
    <xf numFmtId="177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2" fontId="0" fillId="0" borderId="4" xfId="0" applyNumberFormat="1" applyFill="1" applyBorder="1" applyAlignment="1">
      <alignment horizontal="center" vertical="center"/>
    </xf>
    <xf numFmtId="172" fontId="0" fillId="0" borderId="5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  <protection locked="0"/>
    </xf>
    <xf numFmtId="172" fontId="0" fillId="0" borderId="0" xfId="0" applyNumberFormat="1" applyFill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  <protection locked="0"/>
    </xf>
    <xf numFmtId="177" fontId="0" fillId="0" borderId="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" fontId="0" fillId="0" borderId="6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omma [0]_d_cord_vib.xls Chart 1" xfId="17"/>
    <cellStyle name="Comma [0]_linFitB2.xls" xfId="18"/>
    <cellStyle name="Comma_d_cord_vib.xls Chart 1" xfId="19"/>
    <cellStyle name="Comma_linFitB2.xls" xfId="20"/>
    <cellStyle name="Currency" xfId="21"/>
    <cellStyle name="Currency [0]" xfId="22"/>
    <cellStyle name="Currency [0]_d_cord_vib.xls Chart 1" xfId="23"/>
    <cellStyle name="Currency [0]_linFitB2.xls" xfId="24"/>
    <cellStyle name="Currency_d_cord_vib.xls Chart 1" xfId="25"/>
    <cellStyle name="Currency_linFitB2.xls" xfId="26"/>
    <cellStyle name="Followed Hyperlink" xfId="27"/>
    <cellStyle name="Hyperlink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Varia??o do comprimento de resson?ncia com o per?odo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medi??o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d_l_T!$F$2:$F$6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plus>
            <c:minus>
              <c:numRef>
                <c:f>d_l_T!$F$2:$F$6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minus>
            <c:noEndCap val="1"/>
          </c:errBars>
          <c:errBars>
            <c:errDir val="x"/>
            <c:errBarType val="both"/>
            <c:errValType val="cust"/>
            <c:plus>
              <c:numLit>
                <c:ptCount val="5"/>
                <c:pt idx="0">
                  <c:v>0.002</c:v>
                </c:pt>
                <c:pt idx="1">
                  <c:v>0.005</c:v>
                </c:pt>
                <c:pt idx="2">
                  <c:v>0.01</c:v>
                </c:pt>
                <c:pt idx="3">
                  <c:v>0.02</c:v>
                </c:pt>
                <c:pt idx="4">
                  <c:v>0.05</c:v>
                </c:pt>
              </c:numLit>
            </c:plus>
            <c:minus>
              <c:numLit>
                <c:ptCount val="5"/>
                <c:pt idx="0">
                  <c:v>0.002</c:v>
                </c:pt>
                <c:pt idx="1">
                  <c:v>0.005</c:v>
                </c:pt>
                <c:pt idx="2">
                  <c:v>0.01</c:v>
                </c:pt>
                <c:pt idx="3">
                  <c:v>0.02</c:v>
                </c:pt>
                <c:pt idx="4">
                  <c:v>0.05</c:v>
                </c:pt>
              </c:numLit>
            </c:minus>
            <c:noEndCap val="1"/>
          </c:errBars>
          <c:xVal>
            <c:numRef>
              <c:f>d_l_T!$A$2:$A$6</c:f>
              <c:numCache/>
            </c:numRef>
          </c:xVal>
          <c:yVal>
            <c:numRef>
              <c:f>d_l_T!$D$2:$D$6</c:f>
              <c:numCache/>
            </c:numRef>
          </c:yVal>
          <c:smooth val="0"/>
        </c:ser>
        <c:ser>
          <c:idx val="1"/>
          <c:order val="1"/>
          <c:tx>
            <c:v>teoria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80808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d_l_T!$I$2:$I$6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plus>
            <c:minus>
              <c:numRef>
                <c:f>d_l_T!$I$2:$I$6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minus>
            <c:noEndCap val="1"/>
          </c:errBars>
          <c:errBars>
            <c:errDir val="x"/>
            <c:errBarType val="both"/>
            <c:errValType val="cust"/>
            <c:plus>
              <c:numLit>
                <c:ptCount val="5"/>
                <c:pt idx="0">
                  <c:v>0.002</c:v>
                </c:pt>
                <c:pt idx="1">
                  <c:v>0.005</c:v>
                </c:pt>
                <c:pt idx="2">
                  <c:v>0.01</c:v>
                </c:pt>
                <c:pt idx="3">
                  <c:v>0.02</c:v>
                </c:pt>
                <c:pt idx="4">
                  <c:v>0.05</c:v>
                </c:pt>
              </c:numLit>
            </c:plus>
            <c:minus>
              <c:numLit>
                <c:ptCount val="5"/>
                <c:pt idx="0">
                  <c:v>0.002</c:v>
                </c:pt>
                <c:pt idx="1">
                  <c:v>0.005</c:v>
                </c:pt>
                <c:pt idx="2">
                  <c:v>0.01</c:v>
                </c:pt>
                <c:pt idx="3">
                  <c:v>0.02</c:v>
                </c:pt>
                <c:pt idx="4">
                  <c:v>0.05</c:v>
                </c:pt>
              </c:numLit>
            </c:minus>
            <c:noEndCap val="1"/>
          </c:errBars>
          <c:xVal>
            <c:numRef>
              <c:f>d_l_T!$A$2:$A$6</c:f>
              <c:numCache/>
            </c:numRef>
          </c:xVal>
          <c:yVal>
            <c:numRef>
              <c:f>d_l_T!$G$2:$G$6</c:f>
              <c:numCache/>
            </c:numRef>
          </c:yVal>
          <c:smooth val="0"/>
        </c:ser>
        <c:axId val="45366589"/>
        <c:axId val="5646118"/>
      </c:scatterChart>
      <c:valAx>
        <c:axId val="45366589"/>
        <c:scaling>
          <c:orientation val="minMax"/>
          <c:max val="3.1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T/ms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646118"/>
        <c:crosses val="autoZero"/>
        <c:crossBetween val="midCat"/>
        <c:dispUnits/>
      </c:valAx>
      <c:valAx>
        <c:axId val="56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l/cm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536658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MMQ_l_T!$N$1</c:f>
        </c:strRef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MMQ_l_T!$D$2:$D$1001</c:f>
                <c:numCache>
                  <c:ptCount val="1000"/>
                  <c:pt idx="0">
                    <c:v>0.0005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MMQ_l_T!$D$2:$D$1001</c:f>
                <c:numCache>
                  <c:ptCount val="1000"/>
                  <c:pt idx="0">
                    <c:v>0.0005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000"/>
                <c:pt idx="0">
                  <c:v>2E-06</c:v>
                </c:pt>
                <c:pt idx="1">
                  <c:v>5E-06</c:v>
                </c:pt>
                <c:pt idx="2">
                  <c:v>1E-05</c:v>
                </c:pt>
                <c:pt idx="3">
                  <c:v>2E-05</c:v>
                </c:pt>
                <c:pt idx="4">
                  <c:v>5E-05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NaN</c:v>
                </c:pt>
                <c:pt idx="10">
                  <c:v>NaN</c:v>
                </c:pt>
                <c:pt idx="11">
                  <c:v>NaN</c:v>
                </c:pt>
                <c:pt idx="12">
                  <c:v>NaN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  <c:pt idx="23">
                  <c:v>NaN</c:v>
                </c:pt>
                <c:pt idx="24">
                  <c:v>NaN</c:v>
                </c:pt>
                <c:pt idx="25">
                  <c:v>NaN</c:v>
                </c:pt>
                <c:pt idx="26">
                  <c:v>NaN</c:v>
                </c:pt>
                <c:pt idx="27">
                  <c:v>NaN</c:v>
                </c:pt>
                <c:pt idx="28">
                  <c:v>NaN</c:v>
                </c:pt>
                <c:pt idx="29">
                  <c:v>NaN</c:v>
                </c:pt>
                <c:pt idx="30">
                  <c:v>NaN</c:v>
                </c:pt>
                <c:pt idx="31">
                  <c:v>NaN</c:v>
                </c:pt>
                <c:pt idx="32">
                  <c:v>NaN</c:v>
                </c:pt>
                <c:pt idx="33">
                  <c:v>NaN</c:v>
                </c:pt>
                <c:pt idx="34">
                  <c:v>NaN</c:v>
                </c:pt>
                <c:pt idx="35">
                  <c:v>NaN</c:v>
                </c:pt>
                <c:pt idx="36">
                  <c:v>NaN</c:v>
                </c:pt>
                <c:pt idx="37">
                  <c:v>NaN</c:v>
                </c:pt>
                <c:pt idx="38">
                  <c:v>NaN</c:v>
                </c:pt>
                <c:pt idx="39">
                  <c:v>NaN</c:v>
                </c:pt>
                <c:pt idx="40">
                  <c:v>NaN</c:v>
                </c:pt>
                <c:pt idx="41">
                  <c:v>NaN</c:v>
                </c:pt>
                <c:pt idx="42">
                  <c:v>NaN</c:v>
                </c:pt>
                <c:pt idx="43">
                  <c:v>NaN</c:v>
                </c:pt>
                <c:pt idx="44">
                  <c:v>NaN</c:v>
                </c:pt>
                <c:pt idx="45">
                  <c:v>NaN</c:v>
                </c:pt>
                <c:pt idx="46">
                  <c:v>NaN</c:v>
                </c:pt>
                <c:pt idx="47">
                  <c:v>NaN</c:v>
                </c:pt>
                <c:pt idx="48">
                  <c:v>NaN</c:v>
                </c:pt>
                <c:pt idx="49">
                  <c:v>NaN</c:v>
                </c:pt>
                <c:pt idx="50">
                  <c:v>NaN</c:v>
                </c:pt>
                <c:pt idx="51">
                  <c:v>NaN</c:v>
                </c:pt>
                <c:pt idx="52">
                  <c:v>NaN</c:v>
                </c:pt>
                <c:pt idx="53">
                  <c:v>NaN</c:v>
                </c:pt>
                <c:pt idx="54">
                  <c:v>NaN</c:v>
                </c:pt>
                <c:pt idx="55">
                  <c:v>NaN</c:v>
                </c:pt>
                <c:pt idx="56">
                  <c:v>NaN</c:v>
                </c:pt>
                <c:pt idx="57">
                  <c:v>NaN</c:v>
                </c:pt>
                <c:pt idx="58">
                  <c:v>NaN</c:v>
                </c:pt>
                <c:pt idx="59">
                  <c:v>NaN</c:v>
                </c:pt>
                <c:pt idx="60">
                  <c:v>NaN</c:v>
                </c:pt>
                <c:pt idx="61">
                  <c:v>NaN</c:v>
                </c:pt>
                <c:pt idx="62">
                  <c:v>NaN</c:v>
                </c:pt>
                <c:pt idx="63">
                  <c:v>NaN</c:v>
                </c:pt>
                <c:pt idx="64">
                  <c:v>NaN</c:v>
                </c:pt>
                <c:pt idx="65">
                  <c:v>NaN</c:v>
                </c:pt>
                <c:pt idx="66">
                  <c:v>NaN</c:v>
                </c:pt>
                <c:pt idx="67">
                  <c:v>NaN</c:v>
                </c:pt>
                <c:pt idx="68">
                  <c:v>NaN</c:v>
                </c:pt>
                <c:pt idx="69">
                  <c:v>NaN</c:v>
                </c:pt>
                <c:pt idx="70">
                  <c:v>NaN</c:v>
                </c:pt>
                <c:pt idx="71">
                  <c:v>NaN</c:v>
                </c:pt>
                <c:pt idx="72">
                  <c:v>NaN</c:v>
                </c:pt>
                <c:pt idx="73">
                  <c:v>NaN</c:v>
                </c:pt>
                <c:pt idx="74">
                  <c:v>NaN</c:v>
                </c:pt>
                <c:pt idx="75">
                  <c:v>NaN</c:v>
                </c:pt>
                <c:pt idx="76">
                  <c:v>NaN</c:v>
                </c:pt>
                <c:pt idx="77">
                  <c:v>NaN</c:v>
                </c:pt>
                <c:pt idx="78">
                  <c:v>NaN</c:v>
                </c:pt>
                <c:pt idx="79">
                  <c:v>NaN</c:v>
                </c:pt>
                <c:pt idx="80">
                  <c:v>NaN</c:v>
                </c:pt>
                <c:pt idx="81">
                  <c:v>NaN</c:v>
                </c:pt>
                <c:pt idx="82">
                  <c:v>NaN</c:v>
                </c:pt>
                <c:pt idx="83">
                  <c:v>NaN</c:v>
                </c:pt>
                <c:pt idx="84">
                  <c:v>NaN</c:v>
                </c:pt>
                <c:pt idx="85">
                  <c:v>NaN</c:v>
                </c:pt>
                <c:pt idx="86">
                  <c:v>NaN</c:v>
                </c:pt>
                <c:pt idx="87">
                  <c:v>NaN</c:v>
                </c:pt>
                <c:pt idx="88">
                  <c:v>NaN</c:v>
                </c:pt>
                <c:pt idx="89">
                  <c:v>NaN</c:v>
                </c:pt>
                <c:pt idx="90">
                  <c:v>NaN</c:v>
                </c:pt>
                <c:pt idx="91">
                  <c:v>NaN</c:v>
                </c:pt>
                <c:pt idx="92">
                  <c:v>NaN</c:v>
                </c:pt>
                <c:pt idx="93">
                  <c:v>NaN</c:v>
                </c:pt>
                <c:pt idx="94">
                  <c:v>NaN</c:v>
                </c:pt>
                <c:pt idx="95">
                  <c:v>NaN</c:v>
                </c:pt>
                <c:pt idx="96">
                  <c:v>NaN</c:v>
                </c:pt>
                <c:pt idx="97">
                  <c:v>NaN</c:v>
                </c:pt>
                <c:pt idx="98">
                  <c:v>NaN</c:v>
                </c:pt>
                <c:pt idx="99">
                  <c:v>NaN</c:v>
                </c:pt>
                <c:pt idx="100">
                  <c:v>NaN</c:v>
                </c:pt>
                <c:pt idx="101">
                  <c:v>NaN</c:v>
                </c:pt>
                <c:pt idx="102">
                  <c:v>NaN</c:v>
                </c:pt>
                <c:pt idx="103">
                  <c:v>NaN</c:v>
                </c:pt>
                <c:pt idx="104">
                  <c:v>NaN</c:v>
                </c:pt>
                <c:pt idx="105">
                  <c:v>NaN</c:v>
                </c:pt>
                <c:pt idx="106">
                  <c:v>NaN</c:v>
                </c:pt>
                <c:pt idx="107">
                  <c:v>NaN</c:v>
                </c:pt>
                <c:pt idx="108">
                  <c:v>NaN</c:v>
                </c:pt>
                <c:pt idx="109">
                  <c:v>NaN</c:v>
                </c:pt>
                <c:pt idx="110">
                  <c:v>NaN</c:v>
                </c:pt>
                <c:pt idx="111">
                  <c:v>NaN</c:v>
                </c:pt>
                <c:pt idx="112">
                  <c:v>NaN</c:v>
                </c:pt>
                <c:pt idx="113">
                  <c:v>NaN</c:v>
                </c:pt>
                <c:pt idx="114">
                  <c:v>NaN</c:v>
                </c:pt>
                <c:pt idx="115">
                  <c:v>NaN</c:v>
                </c:pt>
                <c:pt idx="116">
                  <c:v>NaN</c:v>
                </c:pt>
                <c:pt idx="117">
                  <c:v>NaN</c:v>
                </c:pt>
                <c:pt idx="118">
                  <c:v>NaN</c:v>
                </c:pt>
                <c:pt idx="119">
                  <c:v>NaN</c:v>
                </c:pt>
                <c:pt idx="120">
                  <c:v>NaN</c:v>
                </c:pt>
                <c:pt idx="121">
                  <c:v>NaN</c:v>
                </c:pt>
                <c:pt idx="122">
                  <c:v>NaN</c:v>
                </c:pt>
                <c:pt idx="123">
                  <c:v>NaN</c:v>
                </c:pt>
                <c:pt idx="124">
                  <c:v>NaN</c:v>
                </c:pt>
                <c:pt idx="125">
                  <c:v>NaN</c:v>
                </c:pt>
                <c:pt idx="126">
                  <c:v>NaN</c:v>
                </c:pt>
                <c:pt idx="127">
                  <c:v>NaN</c:v>
                </c:pt>
                <c:pt idx="128">
                  <c:v>NaN</c:v>
                </c:pt>
                <c:pt idx="129">
                  <c:v>NaN</c:v>
                </c:pt>
                <c:pt idx="130">
                  <c:v>NaN</c:v>
                </c:pt>
                <c:pt idx="131">
                  <c:v>NaN</c:v>
                </c:pt>
                <c:pt idx="132">
                  <c:v>NaN</c:v>
                </c:pt>
                <c:pt idx="133">
                  <c:v>NaN</c:v>
                </c:pt>
                <c:pt idx="134">
                  <c:v>NaN</c:v>
                </c:pt>
                <c:pt idx="135">
                  <c:v>NaN</c:v>
                </c:pt>
                <c:pt idx="136">
                  <c:v>NaN</c:v>
                </c:pt>
                <c:pt idx="137">
                  <c:v>NaN</c:v>
                </c:pt>
                <c:pt idx="138">
                  <c:v>NaN</c:v>
                </c:pt>
                <c:pt idx="139">
                  <c:v>NaN</c:v>
                </c:pt>
                <c:pt idx="140">
                  <c:v>NaN</c:v>
                </c:pt>
                <c:pt idx="141">
                  <c:v>NaN</c:v>
                </c:pt>
                <c:pt idx="142">
                  <c:v>NaN</c:v>
                </c:pt>
                <c:pt idx="143">
                  <c:v>NaN</c:v>
                </c:pt>
                <c:pt idx="144">
                  <c:v>NaN</c:v>
                </c:pt>
                <c:pt idx="145">
                  <c:v>NaN</c:v>
                </c:pt>
                <c:pt idx="146">
                  <c:v>NaN</c:v>
                </c:pt>
                <c:pt idx="147">
                  <c:v>NaN</c:v>
                </c:pt>
                <c:pt idx="148">
                  <c:v>NaN</c:v>
                </c:pt>
                <c:pt idx="149">
                  <c:v>NaN</c:v>
                </c:pt>
                <c:pt idx="150">
                  <c:v>NaN</c:v>
                </c:pt>
                <c:pt idx="151">
                  <c:v>NaN</c:v>
                </c:pt>
                <c:pt idx="152">
                  <c:v>NaN</c:v>
                </c:pt>
                <c:pt idx="153">
                  <c:v>NaN</c:v>
                </c:pt>
                <c:pt idx="154">
                  <c:v>NaN</c:v>
                </c:pt>
                <c:pt idx="155">
                  <c:v>NaN</c:v>
                </c:pt>
                <c:pt idx="156">
                  <c:v>NaN</c:v>
                </c:pt>
                <c:pt idx="157">
                  <c:v>NaN</c:v>
                </c:pt>
                <c:pt idx="158">
                  <c:v>NaN</c:v>
                </c:pt>
                <c:pt idx="159">
                  <c:v>NaN</c:v>
                </c:pt>
                <c:pt idx="160">
                  <c:v>NaN</c:v>
                </c:pt>
                <c:pt idx="161">
                  <c:v>NaN</c:v>
                </c:pt>
                <c:pt idx="162">
                  <c:v>NaN</c:v>
                </c:pt>
                <c:pt idx="163">
                  <c:v>NaN</c:v>
                </c:pt>
                <c:pt idx="164">
                  <c:v>NaN</c:v>
                </c:pt>
                <c:pt idx="165">
                  <c:v>NaN</c:v>
                </c:pt>
                <c:pt idx="166">
                  <c:v>NaN</c:v>
                </c:pt>
                <c:pt idx="167">
                  <c:v>NaN</c:v>
                </c:pt>
                <c:pt idx="168">
                  <c:v>NaN</c:v>
                </c:pt>
                <c:pt idx="169">
                  <c:v>NaN</c:v>
                </c:pt>
                <c:pt idx="170">
                  <c:v>NaN</c:v>
                </c:pt>
                <c:pt idx="171">
                  <c:v>NaN</c:v>
                </c:pt>
                <c:pt idx="172">
                  <c:v>NaN</c:v>
                </c:pt>
                <c:pt idx="173">
                  <c:v>NaN</c:v>
                </c:pt>
                <c:pt idx="174">
                  <c:v>NaN</c:v>
                </c:pt>
                <c:pt idx="175">
                  <c:v>NaN</c:v>
                </c:pt>
                <c:pt idx="176">
                  <c:v>NaN</c:v>
                </c:pt>
                <c:pt idx="177">
                  <c:v>NaN</c:v>
                </c:pt>
                <c:pt idx="178">
                  <c:v>NaN</c:v>
                </c:pt>
                <c:pt idx="179">
                  <c:v>NaN</c:v>
                </c:pt>
                <c:pt idx="180">
                  <c:v>NaN</c:v>
                </c:pt>
                <c:pt idx="181">
                  <c:v>NaN</c:v>
                </c:pt>
                <c:pt idx="182">
                  <c:v>NaN</c:v>
                </c:pt>
                <c:pt idx="183">
                  <c:v>NaN</c:v>
                </c:pt>
                <c:pt idx="184">
                  <c:v>NaN</c:v>
                </c:pt>
                <c:pt idx="185">
                  <c:v>NaN</c:v>
                </c:pt>
                <c:pt idx="186">
                  <c:v>NaN</c:v>
                </c:pt>
                <c:pt idx="187">
                  <c:v>NaN</c:v>
                </c:pt>
                <c:pt idx="188">
                  <c:v>NaN</c:v>
                </c:pt>
                <c:pt idx="189">
                  <c:v>NaN</c:v>
                </c:pt>
                <c:pt idx="190">
                  <c:v>NaN</c:v>
                </c:pt>
                <c:pt idx="191">
                  <c:v>NaN</c:v>
                </c:pt>
                <c:pt idx="192">
                  <c:v>NaN</c:v>
                </c:pt>
                <c:pt idx="193">
                  <c:v>NaN</c:v>
                </c:pt>
                <c:pt idx="194">
                  <c:v>NaN</c:v>
                </c:pt>
                <c:pt idx="195">
                  <c:v>NaN</c:v>
                </c:pt>
                <c:pt idx="196">
                  <c:v>NaN</c:v>
                </c:pt>
                <c:pt idx="197">
                  <c:v>NaN</c:v>
                </c:pt>
                <c:pt idx="198">
                  <c:v>NaN</c:v>
                </c:pt>
                <c:pt idx="199">
                  <c:v>NaN</c:v>
                </c:pt>
                <c:pt idx="200">
                  <c:v>NaN</c:v>
                </c:pt>
                <c:pt idx="201">
                  <c:v>NaN</c:v>
                </c:pt>
                <c:pt idx="202">
                  <c:v>NaN</c:v>
                </c:pt>
                <c:pt idx="203">
                  <c:v>NaN</c:v>
                </c:pt>
                <c:pt idx="204">
                  <c:v>NaN</c:v>
                </c:pt>
                <c:pt idx="205">
                  <c:v>NaN</c:v>
                </c:pt>
                <c:pt idx="206">
                  <c:v>NaN</c:v>
                </c:pt>
                <c:pt idx="207">
                  <c:v>NaN</c:v>
                </c:pt>
                <c:pt idx="208">
                  <c:v>NaN</c:v>
                </c:pt>
                <c:pt idx="209">
                  <c:v>NaN</c:v>
                </c:pt>
                <c:pt idx="210">
                  <c:v>NaN</c:v>
                </c:pt>
                <c:pt idx="211">
                  <c:v>NaN</c:v>
                </c:pt>
                <c:pt idx="212">
                  <c:v>NaN</c:v>
                </c:pt>
                <c:pt idx="213">
                  <c:v>NaN</c:v>
                </c:pt>
                <c:pt idx="214">
                  <c:v>NaN</c:v>
                </c:pt>
                <c:pt idx="215">
                  <c:v>NaN</c:v>
                </c:pt>
                <c:pt idx="216">
                  <c:v>NaN</c:v>
                </c:pt>
                <c:pt idx="217">
                  <c:v>NaN</c:v>
                </c:pt>
                <c:pt idx="218">
                  <c:v>NaN</c:v>
                </c:pt>
                <c:pt idx="219">
                  <c:v>NaN</c:v>
                </c:pt>
                <c:pt idx="220">
                  <c:v>NaN</c:v>
                </c:pt>
                <c:pt idx="221">
                  <c:v>NaN</c:v>
                </c:pt>
                <c:pt idx="222">
                  <c:v>NaN</c:v>
                </c:pt>
                <c:pt idx="223">
                  <c:v>NaN</c:v>
                </c:pt>
                <c:pt idx="224">
                  <c:v>NaN</c:v>
                </c:pt>
                <c:pt idx="225">
                  <c:v>NaN</c:v>
                </c:pt>
                <c:pt idx="226">
                  <c:v>NaN</c:v>
                </c:pt>
                <c:pt idx="227">
                  <c:v>NaN</c:v>
                </c:pt>
                <c:pt idx="228">
                  <c:v>NaN</c:v>
                </c:pt>
                <c:pt idx="229">
                  <c:v>NaN</c:v>
                </c:pt>
                <c:pt idx="230">
                  <c:v>NaN</c:v>
                </c:pt>
                <c:pt idx="231">
                  <c:v>NaN</c:v>
                </c:pt>
                <c:pt idx="232">
                  <c:v>NaN</c:v>
                </c:pt>
                <c:pt idx="233">
                  <c:v>NaN</c:v>
                </c:pt>
                <c:pt idx="234">
                  <c:v>NaN</c:v>
                </c:pt>
                <c:pt idx="235">
                  <c:v>NaN</c:v>
                </c:pt>
                <c:pt idx="236">
                  <c:v>NaN</c:v>
                </c:pt>
                <c:pt idx="237">
                  <c:v>NaN</c:v>
                </c:pt>
                <c:pt idx="238">
                  <c:v>NaN</c:v>
                </c:pt>
                <c:pt idx="239">
                  <c:v>NaN</c:v>
                </c:pt>
                <c:pt idx="240">
                  <c:v>NaN</c:v>
                </c:pt>
                <c:pt idx="241">
                  <c:v>NaN</c:v>
                </c:pt>
                <c:pt idx="242">
                  <c:v>NaN</c:v>
                </c:pt>
                <c:pt idx="243">
                  <c:v>NaN</c:v>
                </c:pt>
                <c:pt idx="244">
                  <c:v>NaN</c:v>
                </c:pt>
                <c:pt idx="245">
                  <c:v>NaN</c:v>
                </c:pt>
                <c:pt idx="246">
                  <c:v>NaN</c:v>
                </c:pt>
                <c:pt idx="247">
                  <c:v>NaN</c:v>
                </c:pt>
                <c:pt idx="248">
                  <c:v>NaN</c:v>
                </c:pt>
                <c:pt idx="249">
                  <c:v>NaN</c:v>
                </c:pt>
                <c:pt idx="250">
                  <c:v>NaN</c:v>
                </c:pt>
                <c:pt idx="251">
                  <c:v>NaN</c:v>
                </c:pt>
                <c:pt idx="252">
                  <c:v>NaN</c:v>
                </c:pt>
                <c:pt idx="253">
                  <c:v>NaN</c:v>
                </c:pt>
                <c:pt idx="254">
                  <c:v>NaN</c:v>
                </c:pt>
                <c:pt idx="255">
                  <c:v>NaN</c:v>
                </c:pt>
                <c:pt idx="256">
                  <c:v>NaN</c:v>
                </c:pt>
                <c:pt idx="257">
                  <c:v>NaN</c:v>
                </c:pt>
                <c:pt idx="258">
                  <c:v>NaN</c:v>
                </c:pt>
                <c:pt idx="259">
                  <c:v>NaN</c:v>
                </c:pt>
                <c:pt idx="260">
                  <c:v>NaN</c:v>
                </c:pt>
                <c:pt idx="261">
                  <c:v>NaN</c:v>
                </c:pt>
                <c:pt idx="262">
                  <c:v>NaN</c:v>
                </c:pt>
                <c:pt idx="263">
                  <c:v>NaN</c:v>
                </c:pt>
                <c:pt idx="264">
                  <c:v>NaN</c:v>
                </c:pt>
                <c:pt idx="265">
                  <c:v>NaN</c:v>
                </c:pt>
                <c:pt idx="266">
                  <c:v>NaN</c:v>
                </c:pt>
                <c:pt idx="267">
                  <c:v>NaN</c:v>
                </c:pt>
                <c:pt idx="268">
                  <c:v>NaN</c:v>
                </c:pt>
                <c:pt idx="269">
                  <c:v>NaN</c:v>
                </c:pt>
                <c:pt idx="270">
                  <c:v>NaN</c:v>
                </c:pt>
                <c:pt idx="271">
                  <c:v>NaN</c:v>
                </c:pt>
                <c:pt idx="272">
                  <c:v>NaN</c:v>
                </c:pt>
                <c:pt idx="273">
                  <c:v>NaN</c:v>
                </c:pt>
                <c:pt idx="274">
                  <c:v>NaN</c:v>
                </c:pt>
                <c:pt idx="275">
                  <c:v>NaN</c:v>
                </c:pt>
                <c:pt idx="276">
                  <c:v>NaN</c:v>
                </c:pt>
                <c:pt idx="277">
                  <c:v>NaN</c:v>
                </c:pt>
                <c:pt idx="278">
                  <c:v>NaN</c:v>
                </c:pt>
                <c:pt idx="279">
                  <c:v>NaN</c:v>
                </c:pt>
                <c:pt idx="280">
                  <c:v>NaN</c:v>
                </c:pt>
                <c:pt idx="281">
                  <c:v>NaN</c:v>
                </c:pt>
                <c:pt idx="282">
                  <c:v>NaN</c:v>
                </c:pt>
                <c:pt idx="283">
                  <c:v>NaN</c:v>
                </c:pt>
                <c:pt idx="284">
                  <c:v>NaN</c:v>
                </c:pt>
                <c:pt idx="285">
                  <c:v>NaN</c:v>
                </c:pt>
                <c:pt idx="286">
                  <c:v>NaN</c:v>
                </c:pt>
                <c:pt idx="287">
                  <c:v>NaN</c:v>
                </c:pt>
                <c:pt idx="288">
                  <c:v>NaN</c:v>
                </c:pt>
                <c:pt idx="289">
                  <c:v>NaN</c:v>
                </c:pt>
                <c:pt idx="290">
                  <c:v>NaN</c:v>
                </c:pt>
                <c:pt idx="291">
                  <c:v>NaN</c:v>
                </c:pt>
                <c:pt idx="292">
                  <c:v>NaN</c:v>
                </c:pt>
                <c:pt idx="293">
                  <c:v>NaN</c:v>
                </c:pt>
                <c:pt idx="294">
                  <c:v>NaN</c:v>
                </c:pt>
                <c:pt idx="295">
                  <c:v>NaN</c:v>
                </c:pt>
                <c:pt idx="296">
                  <c:v>NaN</c:v>
                </c:pt>
                <c:pt idx="297">
                  <c:v>NaN</c:v>
                </c:pt>
                <c:pt idx="298">
                  <c:v>NaN</c:v>
                </c:pt>
                <c:pt idx="299">
                  <c:v>NaN</c:v>
                </c:pt>
                <c:pt idx="300">
                  <c:v>NaN</c:v>
                </c:pt>
                <c:pt idx="301">
                  <c:v>NaN</c:v>
                </c:pt>
                <c:pt idx="302">
                  <c:v>NaN</c:v>
                </c:pt>
                <c:pt idx="303">
                  <c:v>NaN</c:v>
                </c:pt>
                <c:pt idx="304">
                  <c:v>NaN</c:v>
                </c:pt>
                <c:pt idx="305">
                  <c:v>NaN</c:v>
                </c:pt>
                <c:pt idx="306">
                  <c:v>NaN</c:v>
                </c:pt>
                <c:pt idx="307">
                  <c:v>NaN</c:v>
                </c:pt>
                <c:pt idx="308">
                  <c:v>NaN</c:v>
                </c:pt>
                <c:pt idx="309">
                  <c:v>NaN</c:v>
                </c:pt>
                <c:pt idx="310">
                  <c:v>NaN</c:v>
                </c:pt>
                <c:pt idx="311">
                  <c:v>NaN</c:v>
                </c:pt>
                <c:pt idx="312">
                  <c:v>NaN</c:v>
                </c:pt>
                <c:pt idx="313">
                  <c:v>NaN</c:v>
                </c:pt>
                <c:pt idx="314">
                  <c:v>NaN</c:v>
                </c:pt>
                <c:pt idx="315">
                  <c:v>NaN</c:v>
                </c:pt>
                <c:pt idx="316">
                  <c:v>NaN</c:v>
                </c:pt>
                <c:pt idx="317">
                  <c:v>NaN</c:v>
                </c:pt>
                <c:pt idx="318">
                  <c:v>NaN</c:v>
                </c:pt>
                <c:pt idx="319">
                  <c:v>NaN</c:v>
                </c:pt>
                <c:pt idx="320">
                  <c:v>NaN</c:v>
                </c:pt>
                <c:pt idx="321">
                  <c:v>NaN</c:v>
                </c:pt>
                <c:pt idx="322">
                  <c:v>NaN</c:v>
                </c:pt>
                <c:pt idx="323">
                  <c:v>NaN</c:v>
                </c:pt>
                <c:pt idx="324">
                  <c:v>NaN</c:v>
                </c:pt>
                <c:pt idx="325">
                  <c:v>NaN</c:v>
                </c:pt>
                <c:pt idx="326">
                  <c:v>NaN</c:v>
                </c:pt>
                <c:pt idx="327">
                  <c:v>NaN</c:v>
                </c:pt>
                <c:pt idx="328">
                  <c:v>NaN</c:v>
                </c:pt>
                <c:pt idx="329">
                  <c:v>NaN</c:v>
                </c:pt>
                <c:pt idx="330">
                  <c:v>NaN</c:v>
                </c:pt>
                <c:pt idx="331">
                  <c:v>NaN</c:v>
                </c:pt>
                <c:pt idx="332">
                  <c:v>NaN</c:v>
                </c:pt>
                <c:pt idx="333">
                  <c:v>NaN</c:v>
                </c:pt>
                <c:pt idx="334">
                  <c:v>NaN</c:v>
                </c:pt>
                <c:pt idx="335">
                  <c:v>NaN</c:v>
                </c:pt>
                <c:pt idx="336">
                  <c:v>NaN</c:v>
                </c:pt>
                <c:pt idx="337">
                  <c:v>NaN</c:v>
                </c:pt>
                <c:pt idx="338">
                  <c:v>NaN</c:v>
                </c:pt>
                <c:pt idx="339">
                  <c:v>NaN</c:v>
                </c:pt>
                <c:pt idx="340">
                  <c:v>NaN</c:v>
                </c:pt>
                <c:pt idx="341">
                  <c:v>NaN</c:v>
                </c:pt>
                <c:pt idx="342">
                  <c:v>NaN</c:v>
                </c:pt>
                <c:pt idx="343">
                  <c:v>NaN</c:v>
                </c:pt>
                <c:pt idx="344">
                  <c:v>NaN</c:v>
                </c:pt>
                <c:pt idx="345">
                  <c:v>NaN</c:v>
                </c:pt>
                <c:pt idx="346">
                  <c:v>NaN</c:v>
                </c:pt>
                <c:pt idx="347">
                  <c:v>NaN</c:v>
                </c:pt>
                <c:pt idx="348">
                  <c:v>NaN</c:v>
                </c:pt>
                <c:pt idx="349">
                  <c:v>NaN</c:v>
                </c:pt>
                <c:pt idx="350">
                  <c:v>NaN</c:v>
                </c:pt>
                <c:pt idx="351">
                  <c:v>NaN</c:v>
                </c:pt>
                <c:pt idx="352">
                  <c:v>NaN</c:v>
                </c:pt>
                <c:pt idx="353">
                  <c:v>NaN</c:v>
                </c:pt>
                <c:pt idx="354">
                  <c:v>NaN</c:v>
                </c:pt>
                <c:pt idx="355">
                  <c:v>NaN</c:v>
                </c:pt>
                <c:pt idx="356">
                  <c:v>NaN</c:v>
                </c:pt>
                <c:pt idx="357">
                  <c:v>NaN</c:v>
                </c:pt>
                <c:pt idx="358">
                  <c:v>NaN</c:v>
                </c:pt>
                <c:pt idx="359">
                  <c:v>NaN</c:v>
                </c:pt>
                <c:pt idx="360">
                  <c:v>NaN</c:v>
                </c:pt>
                <c:pt idx="361">
                  <c:v>NaN</c:v>
                </c:pt>
                <c:pt idx="362">
                  <c:v>NaN</c:v>
                </c:pt>
                <c:pt idx="363">
                  <c:v>NaN</c:v>
                </c:pt>
                <c:pt idx="364">
                  <c:v>NaN</c:v>
                </c:pt>
                <c:pt idx="365">
                  <c:v>NaN</c:v>
                </c:pt>
                <c:pt idx="366">
                  <c:v>NaN</c:v>
                </c:pt>
                <c:pt idx="367">
                  <c:v>NaN</c:v>
                </c:pt>
                <c:pt idx="368">
                  <c:v>NaN</c:v>
                </c:pt>
                <c:pt idx="369">
                  <c:v>NaN</c:v>
                </c:pt>
                <c:pt idx="370">
                  <c:v>NaN</c:v>
                </c:pt>
                <c:pt idx="371">
                  <c:v>NaN</c:v>
                </c:pt>
                <c:pt idx="372">
                  <c:v>NaN</c:v>
                </c:pt>
                <c:pt idx="373">
                  <c:v>NaN</c:v>
                </c:pt>
                <c:pt idx="374">
                  <c:v>NaN</c:v>
                </c:pt>
                <c:pt idx="375">
                  <c:v>NaN</c:v>
                </c:pt>
                <c:pt idx="376">
                  <c:v>NaN</c:v>
                </c:pt>
                <c:pt idx="377">
                  <c:v>NaN</c:v>
                </c:pt>
                <c:pt idx="378">
                  <c:v>NaN</c:v>
                </c:pt>
                <c:pt idx="379">
                  <c:v>NaN</c:v>
                </c:pt>
                <c:pt idx="380">
                  <c:v>NaN</c:v>
                </c:pt>
                <c:pt idx="381">
                  <c:v>NaN</c:v>
                </c:pt>
                <c:pt idx="382">
                  <c:v>NaN</c:v>
                </c:pt>
                <c:pt idx="383">
                  <c:v>NaN</c:v>
                </c:pt>
                <c:pt idx="384">
                  <c:v>NaN</c:v>
                </c:pt>
                <c:pt idx="385">
                  <c:v>NaN</c:v>
                </c:pt>
                <c:pt idx="386">
                  <c:v>NaN</c:v>
                </c:pt>
                <c:pt idx="387">
                  <c:v>NaN</c:v>
                </c:pt>
                <c:pt idx="388">
                  <c:v>NaN</c:v>
                </c:pt>
                <c:pt idx="389">
                  <c:v>NaN</c:v>
                </c:pt>
                <c:pt idx="390">
                  <c:v>NaN</c:v>
                </c:pt>
                <c:pt idx="391">
                  <c:v>NaN</c:v>
                </c:pt>
                <c:pt idx="392">
                  <c:v>NaN</c:v>
                </c:pt>
                <c:pt idx="393">
                  <c:v>NaN</c:v>
                </c:pt>
                <c:pt idx="394">
                  <c:v>NaN</c:v>
                </c:pt>
                <c:pt idx="395">
                  <c:v>NaN</c:v>
                </c:pt>
                <c:pt idx="396">
                  <c:v>NaN</c:v>
                </c:pt>
                <c:pt idx="397">
                  <c:v>NaN</c:v>
                </c:pt>
                <c:pt idx="398">
                  <c:v>NaN</c:v>
                </c:pt>
                <c:pt idx="399">
                  <c:v>NaN</c:v>
                </c:pt>
                <c:pt idx="400">
                  <c:v>NaN</c:v>
                </c:pt>
                <c:pt idx="401">
                  <c:v>NaN</c:v>
                </c:pt>
                <c:pt idx="402">
                  <c:v>NaN</c:v>
                </c:pt>
                <c:pt idx="403">
                  <c:v>NaN</c:v>
                </c:pt>
                <c:pt idx="404">
                  <c:v>NaN</c:v>
                </c:pt>
                <c:pt idx="405">
                  <c:v>NaN</c:v>
                </c:pt>
                <c:pt idx="406">
                  <c:v>NaN</c:v>
                </c:pt>
                <c:pt idx="407">
                  <c:v>NaN</c:v>
                </c:pt>
                <c:pt idx="408">
                  <c:v>NaN</c:v>
                </c:pt>
                <c:pt idx="409">
                  <c:v>NaN</c:v>
                </c:pt>
                <c:pt idx="410">
                  <c:v>NaN</c:v>
                </c:pt>
                <c:pt idx="411">
                  <c:v>NaN</c:v>
                </c:pt>
                <c:pt idx="412">
                  <c:v>NaN</c:v>
                </c:pt>
                <c:pt idx="413">
                  <c:v>NaN</c:v>
                </c:pt>
                <c:pt idx="414">
                  <c:v>NaN</c:v>
                </c:pt>
                <c:pt idx="415">
                  <c:v>NaN</c:v>
                </c:pt>
                <c:pt idx="416">
                  <c:v>NaN</c:v>
                </c:pt>
                <c:pt idx="417">
                  <c:v>NaN</c:v>
                </c:pt>
                <c:pt idx="418">
                  <c:v>NaN</c:v>
                </c:pt>
                <c:pt idx="419">
                  <c:v>NaN</c:v>
                </c:pt>
                <c:pt idx="420">
                  <c:v>NaN</c:v>
                </c:pt>
                <c:pt idx="421">
                  <c:v>NaN</c:v>
                </c:pt>
                <c:pt idx="422">
                  <c:v>NaN</c:v>
                </c:pt>
                <c:pt idx="423">
                  <c:v>NaN</c:v>
                </c:pt>
                <c:pt idx="424">
                  <c:v>NaN</c:v>
                </c:pt>
                <c:pt idx="425">
                  <c:v>NaN</c:v>
                </c:pt>
                <c:pt idx="426">
                  <c:v>NaN</c:v>
                </c:pt>
                <c:pt idx="427">
                  <c:v>NaN</c:v>
                </c:pt>
                <c:pt idx="428">
                  <c:v>NaN</c:v>
                </c:pt>
                <c:pt idx="429">
                  <c:v>NaN</c:v>
                </c:pt>
                <c:pt idx="430">
                  <c:v>NaN</c:v>
                </c:pt>
                <c:pt idx="431">
                  <c:v>NaN</c:v>
                </c:pt>
                <c:pt idx="432">
                  <c:v>NaN</c:v>
                </c:pt>
                <c:pt idx="433">
                  <c:v>NaN</c:v>
                </c:pt>
                <c:pt idx="434">
                  <c:v>NaN</c:v>
                </c:pt>
                <c:pt idx="435">
                  <c:v>NaN</c:v>
                </c:pt>
                <c:pt idx="436">
                  <c:v>NaN</c:v>
                </c:pt>
                <c:pt idx="437">
                  <c:v>NaN</c:v>
                </c:pt>
                <c:pt idx="438">
                  <c:v>NaN</c:v>
                </c:pt>
                <c:pt idx="439">
                  <c:v>NaN</c:v>
                </c:pt>
                <c:pt idx="440">
                  <c:v>NaN</c:v>
                </c:pt>
                <c:pt idx="441">
                  <c:v>NaN</c:v>
                </c:pt>
                <c:pt idx="442">
                  <c:v>NaN</c:v>
                </c:pt>
                <c:pt idx="443">
                  <c:v>NaN</c:v>
                </c:pt>
                <c:pt idx="444">
                  <c:v>NaN</c:v>
                </c:pt>
                <c:pt idx="445">
                  <c:v>NaN</c:v>
                </c:pt>
                <c:pt idx="446">
                  <c:v>NaN</c:v>
                </c:pt>
                <c:pt idx="447">
                  <c:v>NaN</c:v>
                </c:pt>
                <c:pt idx="448">
                  <c:v>NaN</c:v>
                </c:pt>
                <c:pt idx="449">
                  <c:v>NaN</c:v>
                </c:pt>
                <c:pt idx="450">
                  <c:v>NaN</c:v>
                </c:pt>
                <c:pt idx="451">
                  <c:v>NaN</c:v>
                </c:pt>
                <c:pt idx="452">
                  <c:v>NaN</c:v>
                </c:pt>
                <c:pt idx="453">
                  <c:v>NaN</c:v>
                </c:pt>
                <c:pt idx="454">
                  <c:v>NaN</c:v>
                </c:pt>
                <c:pt idx="455">
                  <c:v>NaN</c:v>
                </c:pt>
                <c:pt idx="456">
                  <c:v>NaN</c:v>
                </c:pt>
                <c:pt idx="457">
                  <c:v>NaN</c:v>
                </c:pt>
                <c:pt idx="458">
                  <c:v>NaN</c:v>
                </c:pt>
                <c:pt idx="459">
                  <c:v>NaN</c:v>
                </c:pt>
                <c:pt idx="460">
                  <c:v>NaN</c:v>
                </c:pt>
                <c:pt idx="461">
                  <c:v>NaN</c:v>
                </c:pt>
                <c:pt idx="462">
                  <c:v>NaN</c:v>
                </c:pt>
                <c:pt idx="463">
                  <c:v>NaN</c:v>
                </c:pt>
                <c:pt idx="464">
                  <c:v>NaN</c:v>
                </c:pt>
                <c:pt idx="465">
                  <c:v>NaN</c:v>
                </c:pt>
                <c:pt idx="466">
                  <c:v>NaN</c:v>
                </c:pt>
                <c:pt idx="467">
                  <c:v>NaN</c:v>
                </c:pt>
                <c:pt idx="468">
                  <c:v>NaN</c:v>
                </c:pt>
                <c:pt idx="469">
                  <c:v>NaN</c:v>
                </c:pt>
                <c:pt idx="470">
                  <c:v>NaN</c:v>
                </c:pt>
                <c:pt idx="471">
                  <c:v>NaN</c:v>
                </c:pt>
                <c:pt idx="472">
                  <c:v>NaN</c:v>
                </c:pt>
                <c:pt idx="473">
                  <c:v>NaN</c:v>
                </c:pt>
                <c:pt idx="474">
                  <c:v>NaN</c:v>
                </c:pt>
                <c:pt idx="475">
                  <c:v>NaN</c:v>
                </c:pt>
                <c:pt idx="476">
                  <c:v>NaN</c:v>
                </c:pt>
                <c:pt idx="477">
                  <c:v>NaN</c:v>
                </c:pt>
                <c:pt idx="478">
                  <c:v>NaN</c:v>
                </c:pt>
                <c:pt idx="479">
                  <c:v>NaN</c:v>
                </c:pt>
                <c:pt idx="480">
                  <c:v>NaN</c:v>
                </c:pt>
                <c:pt idx="481">
                  <c:v>NaN</c:v>
                </c:pt>
                <c:pt idx="482">
                  <c:v>NaN</c:v>
                </c:pt>
                <c:pt idx="483">
                  <c:v>NaN</c:v>
                </c:pt>
                <c:pt idx="484">
                  <c:v>NaN</c:v>
                </c:pt>
                <c:pt idx="485">
                  <c:v>NaN</c:v>
                </c:pt>
                <c:pt idx="486">
                  <c:v>NaN</c:v>
                </c:pt>
                <c:pt idx="487">
                  <c:v>NaN</c:v>
                </c:pt>
                <c:pt idx="488">
                  <c:v>NaN</c:v>
                </c:pt>
                <c:pt idx="489">
                  <c:v>NaN</c:v>
                </c:pt>
                <c:pt idx="490">
                  <c:v>NaN</c:v>
                </c:pt>
                <c:pt idx="491">
                  <c:v>NaN</c:v>
                </c:pt>
                <c:pt idx="492">
                  <c:v>NaN</c:v>
                </c:pt>
                <c:pt idx="493">
                  <c:v>NaN</c:v>
                </c:pt>
                <c:pt idx="494">
                  <c:v>NaN</c:v>
                </c:pt>
                <c:pt idx="495">
                  <c:v>NaN</c:v>
                </c:pt>
                <c:pt idx="496">
                  <c:v>NaN</c:v>
                </c:pt>
                <c:pt idx="497">
                  <c:v>NaN</c:v>
                </c:pt>
                <c:pt idx="498">
                  <c:v>NaN</c:v>
                </c:pt>
                <c:pt idx="499">
                  <c:v>NaN</c:v>
                </c:pt>
                <c:pt idx="500">
                  <c:v>NaN</c:v>
                </c:pt>
                <c:pt idx="501">
                  <c:v>NaN</c:v>
                </c:pt>
                <c:pt idx="502">
                  <c:v>NaN</c:v>
                </c:pt>
                <c:pt idx="503">
                  <c:v>NaN</c:v>
                </c:pt>
                <c:pt idx="504">
                  <c:v>NaN</c:v>
                </c:pt>
                <c:pt idx="505">
                  <c:v>NaN</c:v>
                </c:pt>
                <c:pt idx="506">
                  <c:v>NaN</c:v>
                </c:pt>
                <c:pt idx="507">
                  <c:v>NaN</c:v>
                </c:pt>
                <c:pt idx="508">
                  <c:v>NaN</c:v>
                </c:pt>
                <c:pt idx="509">
                  <c:v>NaN</c:v>
                </c:pt>
                <c:pt idx="510">
                  <c:v>NaN</c:v>
                </c:pt>
                <c:pt idx="511">
                  <c:v>NaN</c:v>
                </c:pt>
                <c:pt idx="512">
                  <c:v>NaN</c:v>
                </c:pt>
                <c:pt idx="513">
                  <c:v>NaN</c:v>
                </c:pt>
                <c:pt idx="514">
                  <c:v>NaN</c:v>
                </c:pt>
                <c:pt idx="515">
                  <c:v>NaN</c:v>
                </c:pt>
                <c:pt idx="516">
                  <c:v>NaN</c:v>
                </c:pt>
                <c:pt idx="517">
                  <c:v>NaN</c:v>
                </c:pt>
                <c:pt idx="518">
                  <c:v>NaN</c:v>
                </c:pt>
                <c:pt idx="519">
                  <c:v>NaN</c:v>
                </c:pt>
                <c:pt idx="520">
                  <c:v>NaN</c:v>
                </c:pt>
                <c:pt idx="521">
                  <c:v>NaN</c:v>
                </c:pt>
                <c:pt idx="522">
                  <c:v>NaN</c:v>
                </c:pt>
                <c:pt idx="523">
                  <c:v>NaN</c:v>
                </c:pt>
                <c:pt idx="524">
                  <c:v>NaN</c:v>
                </c:pt>
                <c:pt idx="525">
                  <c:v>NaN</c:v>
                </c:pt>
                <c:pt idx="526">
                  <c:v>NaN</c:v>
                </c:pt>
                <c:pt idx="527">
                  <c:v>NaN</c:v>
                </c:pt>
                <c:pt idx="528">
                  <c:v>NaN</c:v>
                </c:pt>
                <c:pt idx="529">
                  <c:v>NaN</c:v>
                </c:pt>
                <c:pt idx="530">
                  <c:v>NaN</c:v>
                </c:pt>
                <c:pt idx="531">
                  <c:v>NaN</c:v>
                </c:pt>
                <c:pt idx="532">
                  <c:v>NaN</c:v>
                </c:pt>
                <c:pt idx="533">
                  <c:v>NaN</c:v>
                </c:pt>
                <c:pt idx="534">
                  <c:v>NaN</c:v>
                </c:pt>
                <c:pt idx="535">
                  <c:v>NaN</c:v>
                </c:pt>
                <c:pt idx="536">
                  <c:v>NaN</c:v>
                </c:pt>
                <c:pt idx="537">
                  <c:v>NaN</c:v>
                </c:pt>
                <c:pt idx="538">
                  <c:v>NaN</c:v>
                </c:pt>
                <c:pt idx="539">
                  <c:v>NaN</c:v>
                </c:pt>
                <c:pt idx="540">
                  <c:v>NaN</c:v>
                </c:pt>
                <c:pt idx="541">
                  <c:v>NaN</c:v>
                </c:pt>
                <c:pt idx="542">
                  <c:v>NaN</c:v>
                </c:pt>
                <c:pt idx="543">
                  <c:v>NaN</c:v>
                </c:pt>
                <c:pt idx="544">
                  <c:v>NaN</c:v>
                </c:pt>
                <c:pt idx="545">
                  <c:v>NaN</c:v>
                </c:pt>
                <c:pt idx="546">
                  <c:v>NaN</c:v>
                </c:pt>
                <c:pt idx="547">
                  <c:v>NaN</c:v>
                </c:pt>
                <c:pt idx="548">
                  <c:v>NaN</c:v>
                </c:pt>
                <c:pt idx="549">
                  <c:v>NaN</c:v>
                </c:pt>
                <c:pt idx="550">
                  <c:v>NaN</c:v>
                </c:pt>
                <c:pt idx="551">
                  <c:v>NaN</c:v>
                </c:pt>
                <c:pt idx="552">
                  <c:v>NaN</c:v>
                </c:pt>
                <c:pt idx="553">
                  <c:v>NaN</c:v>
                </c:pt>
                <c:pt idx="554">
                  <c:v>NaN</c:v>
                </c:pt>
                <c:pt idx="555">
                  <c:v>NaN</c:v>
                </c:pt>
                <c:pt idx="556">
                  <c:v>NaN</c:v>
                </c:pt>
                <c:pt idx="557">
                  <c:v>NaN</c:v>
                </c:pt>
                <c:pt idx="558">
                  <c:v>NaN</c:v>
                </c:pt>
                <c:pt idx="559">
                  <c:v>NaN</c:v>
                </c:pt>
                <c:pt idx="560">
                  <c:v>NaN</c:v>
                </c:pt>
                <c:pt idx="561">
                  <c:v>NaN</c:v>
                </c:pt>
                <c:pt idx="562">
                  <c:v>NaN</c:v>
                </c:pt>
                <c:pt idx="563">
                  <c:v>NaN</c:v>
                </c:pt>
                <c:pt idx="564">
                  <c:v>NaN</c:v>
                </c:pt>
                <c:pt idx="565">
                  <c:v>NaN</c:v>
                </c:pt>
                <c:pt idx="566">
                  <c:v>NaN</c:v>
                </c:pt>
                <c:pt idx="567">
                  <c:v>NaN</c:v>
                </c:pt>
                <c:pt idx="568">
                  <c:v>NaN</c:v>
                </c:pt>
                <c:pt idx="569">
                  <c:v>NaN</c:v>
                </c:pt>
                <c:pt idx="570">
                  <c:v>NaN</c:v>
                </c:pt>
                <c:pt idx="571">
                  <c:v>NaN</c:v>
                </c:pt>
                <c:pt idx="572">
                  <c:v>NaN</c:v>
                </c:pt>
                <c:pt idx="573">
                  <c:v>NaN</c:v>
                </c:pt>
                <c:pt idx="574">
                  <c:v>NaN</c:v>
                </c:pt>
                <c:pt idx="575">
                  <c:v>NaN</c:v>
                </c:pt>
                <c:pt idx="576">
                  <c:v>NaN</c:v>
                </c:pt>
                <c:pt idx="577">
                  <c:v>NaN</c:v>
                </c:pt>
                <c:pt idx="578">
                  <c:v>NaN</c:v>
                </c:pt>
                <c:pt idx="579">
                  <c:v>NaN</c:v>
                </c:pt>
                <c:pt idx="580">
                  <c:v>NaN</c:v>
                </c:pt>
                <c:pt idx="581">
                  <c:v>NaN</c:v>
                </c:pt>
                <c:pt idx="582">
                  <c:v>NaN</c:v>
                </c:pt>
                <c:pt idx="583">
                  <c:v>NaN</c:v>
                </c:pt>
                <c:pt idx="584">
                  <c:v>NaN</c:v>
                </c:pt>
                <c:pt idx="585">
                  <c:v>NaN</c:v>
                </c:pt>
                <c:pt idx="586">
                  <c:v>NaN</c:v>
                </c:pt>
                <c:pt idx="587">
                  <c:v>NaN</c:v>
                </c:pt>
                <c:pt idx="588">
                  <c:v>NaN</c:v>
                </c:pt>
                <c:pt idx="589">
                  <c:v>NaN</c:v>
                </c:pt>
                <c:pt idx="590">
                  <c:v>NaN</c:v>
                </c:pt>
                <c:pt idx="591">
                  <c:v>NaN</c:v>
                </c:pt>
                <c:pt idx="592">
                  <c:v>NaN</c:v>
                </c:pt>
                <c:pt idx="593">
                  <c:v>NaN</c:v>
                </c:pt>
                <c:pt idx="594">
                  <c:v>NaN</c:v>
                </c:pt>
                <c:pt idx="595">
                  <c:v>NaN</c:v>
                </c:pt>
                <c:pt idx="596">
                  <c:v>NaN</c:v>
                </c:pt>
                <c:pt idx="597">
                  <c:v>NaN</c:v>
                </c:pt>
                <c:pt idx="598">
                  <c:v>NaN</c:v>
                </c:pt>
                <c:pt idx="599">
                  <c:v>NaN</c:v>
                </c:pt>
                <c:pt idx="600">
                  <c:v>NaN</c:v>
                </c:pt>
                <c:pt idx="601">
                  <c:v>NaN</c:v>
                </c:pt>
                <c:pt idx="602">
                  <c:v>NaN</c:v>
                </c:pt>
                <c:pt idx="603">
                  <c:v>NaN</c:v>
                </c:pt>
                <c:pt idx="604">
                  <c:v>NaN</c:v>
                </c:pt>
                <c:pt idx="605">
                  <c:v>NaN</c:v>
                </c:pt>
                <c:pt idx="606">
                  <c:v>NaN</c:v>
                </c:pt>
                <c:pt idx="607">
                  <c:v>NaN</c:v>
                </c:pt>
                <c:pt idx="608">
                  <c:v>NaN</c:v>
                </c:pt>
                <c:pt idx="609">
                  <c:v>NaN</c:v>
                </c:pt>
                <c:pt idx="610">
                  <c:v>NaN</c:v>
                </c:pt>
                <c:pt idx="611">
                  <c:v>NaN</c:v>
                </c:pt>
                <c:pt idx="612">
                  <c:v>NaN</c:v>
                </c:pt>
                <c:pt idx="613">
                  <c:v>NaN</c:v>
                </c:pt>
                <c:pt idx="614">
                  <c:v>NaN</c:v>
                </c:pt>
                <c:pt idx="615">
                  <c:v>NaN</c:v>
                </c:pt>
                <c:pt idx="616">
                  <c:v>NaN</c:v>
                </c:pt>
                <c:pt idx="617">
                  <c:v>NaN</c:v>
                </c:pt>
                <c:pt idx="618">
                  <c:v>NaN</c:v>
                </c:pt>
                <c:pt idx="619">
                  <c:v>NaN</c:v>
                </c:pt>
                <c:pt idx="620">
                  <c:v>NaN</c:v>
                </c:pt>
                <c:pt idx="621">
                  <c:v>NaN</c:v>
                </c:pt>
                <c:pt idx="622">
                  <c:v>NaN</c:v>
                </c:pt>
                <c:pt idx="623">
                  <c:v>NaN</c:v>
                </c:pt>
                <c:pt idx="624">
                  <c:v>NaN</c:v>
                </c:pt>
                <c:pt idx="625">
                  <c:v>NaN</c:v>
                </c:pt>
                <c:pt idx="626">
                  <c:v>NaN</c:v>
                </c:pt>
                <c:pt idx="627">
                  <c:v>NaN</c:v>
                </c:pt>
                <c:pt idx="628">
                  <c:v>NaN</c:v>
                </c:pt>
                <c:pt idx="629">
                  <c:v>NaN</c:v>
                </c:pt>
                <c:pt idx="630">
                  <c:v>NaN</c:v>
                </c:pt>
                <c:pt idx="631">
                  <c:v>NaN</c:v>
                </c:pt>
                <c:pt idx="632">
                  <c:v>NaN</c:v>
                </c:pt>
                <c:pt idx="633">
                  <c:v>NaN</c:v>
                </c:pt>
                <c:pt idx="634">
                  <c:v>NaN</c:v>
                </c:pt>
                <c:pt idx="635">
                  <c:v>NaN</c:v>
                </c:pt>
                <c:pt idx="636">
                  <c:v>NaN</c:v>
                </c:pt>
                <c:pt idx="637">
                  <c:v>NaN</c:v>
                </c:pt>
                <c:pt idx="638">
                  <c:v>NaN</c:v>
                </c:pt>
                <c:pt idx="639">
                  <c:v>NaN</c:v>
                </c:pt>
                <c:pt idx="640">
                  <c:v>NaN</c:v>
                </c:pt>
                <c:pt idx="641">
                  <c:v>NaN</c:v>
                </c:pt>
                <c:pt idx="642">
                  <c:v>NaN</c:v>
                </c:pt>
                <c:pt idx="643">
                  <c:v>NaN</c:v>
                </c:pt>
                <c:pt idx="644">
                  <c:v>NaN</c:v>
                </c:pt>
                <c:pt idx="645">
                  <c:v>NaN</c:v>
                </c:pt>
                <c:pt idx="646">
                  <c:v>NaN</c:v>
                </c:pt>
                <c:pt idx="647">
                  <c:v>NaN</c:v>
                </c:pt>
                <c:pt idx="648">
                  <c:v>NaN</c:v>
                </c:pt>
                <c:pt idx="649">
                  <c:v>NaN</c:v>
                </c:pt>
                <c:pt idx="650">
                  <c:v>NaN</c:v>
                </c:pt>
                <c:pt idx="651">
                  <c:v>NaN</c:v>
                </c:pt>
                <c:pt idx="652">
                  <c:v>NaN</c:v>
                </c:pt>
                <c:pt idx="653">
                  <c:v>NaN</c:v>
                </c:pt>
                <c:pt idx="654">
                  <c:v>NaN</c:v>
                </c:pt>
                <c:pt idx="655">
                  <c:v>NaN</c:v>
                </c:pt>
                <c:pt idx="656">
                  <c:v>NaN</c:v>
                </c:pt>
                <c:pt idx="657">
                  <c:v>NaN</c:v>
                </c:pt>
                <c:pt idx="658">
                  <c:v>NaN</c:v>
                </c:pt>
                <c:pt idx="659">
                  <c:v>NaN</c:v>
                </c:pt>
                <c:pt idx="660">
                  <c:v>NaN</c:v>
                </c:pt>
                <c:pt idx="661">
                  <c:v>NaN</c:v>
                </c:pt>
                <c:pt idx="662">
                  <c:v>NaN</c:v>
                </c:pt>
                <c:pt idx="663">
                  <c:v>NaN</c:v>
                </c:pt>
                <c:pt idx="664">
                  <c:v>NaN</c:v>
                </c:pt>
                <c:pt idx="665">
                  <c:v>NaN</c:v>
                </c:pt>
                <c:pt idx="666">
                  <c:v>NaN</c:v>
                </c:pt>
                <c:pt idx="667">
                  <c:v>NaN</c:v>
                </c:pt>
                <c:pt idx="668">
                  <c:v>NaN</c:v>
                </c:pt>
                <c:pt idx="669">
                  <c:v>NaN</c:v>
                </c:pt>
                <c:pt idx="670">
                  <c:v>NaN</c:v>
                </c:pt>
                <c:pt idx="671">
                  <c:v>NaN</c:v>
                </c:pt>
                <c:pt idx="672">
                  <c:v>NaN</c:v>
                </c:pt>
                <c:pt idx="673">
                  <c:v>NaN</c:v>
                </c:pt>
                <c:pt idx="674">
                  <c:v>NaN</c:v>
                </c:pt>
                <c:pt idx="675">
                  <c:v>NaN</c:v>
                </c:pt>
                <c:pt idx="676">
                  <c:v>NaN</c:v>
                </c:pt>
                <c:pt idx="677">
                  <c:v>NaN</c:v>
                </c:pt>
                <c:pt idx="678">
                  <c:v>NaN</c:v>
                </c:pt>
                <c:pt idx="679">
                  <c:v>NaN</c:v>
                </c:pt>
                <c:pt idx="680">
                  <c:v>NaN</c:v>
                </c:pt>
                <c:pt idx="681">
                  <c:v>NaN</c:v>
                </c:pt>
                <c:pt idx="682">
                  <c:v>NaN</c:v>
                </c:pt>
                <c:pt idx="683">
                  <c:v>NaN</c:v>
                </c:pt>
                <c:pt idx="684">
                  <c:v>NaN</c:v>
                </c:pt>
                <c:pt idx="685">
                  <c:v>NaN</c:v>
                </c:pt>
                <c:pt idx="686">
                  <c:v>NaN</c:v>
                </c:pt>
                <c:pt idx="687">
                  <c:v>NaN</c:v>
                </c:pt>
                <c:pt idx="688">
                  <c:v>NaN</c:v>
                </c:pt>
                <c:pt idx="689">
                  <c:v>NaN</c:v>
                </c:pt>
                <c:pt idx="690">
                  <c:v>NaN</c:v>
                </c:pt>
                <c:pt idx="691">
                  <c:v>NaN</c:v>
                </c:pt>
                <c:pt idx="692">
                  <c:v>NaN</c:v>
                </c:pt>
                <c:pt idx="693">
                  <c:v>NaN</c:v>
                </c:pt>
                <c:pt idx="694">
                  <c:v>NaN</c:v>
                </c:pt>
                <c:pt idx="695">
                  <c:v>NaN</c:v>
                </c:pt>
                <c:pt idx="696">
                  <c:v>NaN</c:v>
                </c:pt>
                <c:pt idx="697">
                  <c:v>NaN</c:v>
                </c:pt>
                <c:pt idx="698">
                  <c:v>NaN</c:v>
                </c:pt>
                <c:pt idx="699">
                  <c:v>NaN</c:v>
                </c:pt>
                <c:pt idx="700">
                  <c:v>NaN</c:v>
                </c:pt>
                <c:pt idx="701">
                  <c:v>NaN</c:v>
                </c:pt>
                <c:pt idx="702">
                  <c:v>NaN</c:v>
                </c:pt>
                <c:pt idx="703">
                  <c:v>NaN</c:v>
                </c:pt>
                <c:pt idx="704">
                  <c:v>NaN</c:v>
                </c:pt>
                <c:pt idx="705">
                  <c:v>NaN</c:v>
                </c:pt>
                <c:pt idx="706">
                  <c:v>NaN</c:v>
                </c:pt>
                <c:pt idx="707">
                  <c:v>NaN</c:v>
                </c:pt>
                <c:pt idx="708">
                  <c:v>NaN</c:v>
                </c:pt>
                <c:pt idx="709">
                  <c:v>NaN</c:v>
                </c:pt>
                <c:pt idx="710">
                  <c:v>NaN</c:v>
                </c:pt>
                <c:pt idx="711">
                  <c:v>NaN</c:v>
                </c:pt>
                <c:pt idx="712">
                  <c:v>NaN</c:v>
                </c:pt>
                <c:pt idx="713">
                  <c:v>NaN</c:v>
                </c:pt>
                <c:pt idx="714">
                  <c:v>NaN</c:v>
                </c:pt>
                <c:pt idx="715">
                  <c:v>NaN</c:v>
                </c:pt>
                <c:pt idx="716">
                  <c:v>NaN</c:v>
                </c:pt>
                <c:pt idx="717">
                  <c:v>NaN</c:v>
                </c:pt>
                <c:pt idx="718">
                  <c:v>NaN</c:v>
                </c:pt>
                <c:pt idx="719">
                  <c:v>NaN</c:v>
                </c:pt>
                <c:pt idx="720">
                  <c:v>NaN</c:v>
                </c:pt>
                <c:pt idx="721">
                  <c:v>NaN</c:v>
                </c:pt>
                <c:pt idx="722">
                  <c:v>NaN</c:v>
                </c:pt>
                <c:pt idx="723">
                  <c:v>NaN</c:v>
                </c:pt>
                <c:pt idx="724">
                  <c:v>NaN</c:v>
                </c:pt>
                <c:pt idx="725">
                  <c:v>NaN</c:v>
                </c:pt>
                <c:pt idx="726">
                  <c:v>NaN</c:v>
                </c:pt>
                <c:pt idx="727">
                  <c:v>NaN</c:v>
                </c:pt>
                <c:pt idx="728">
                  <c:v>NaN</c:v>
                </c:pt>
                <c:pt idx="729">
                  <c:v>NaN</c:v>
                </c:pt>
                <c:pt idx="730">
                  <c:v>NaN</c:v>
                </c:pt>
                <c:pt idx="731">
                  <c:v>NaN</c:v>
                </c:pt>
                <c:pt idx="732">
                  <c:v>NaN</c:v>
                </c:pt>
                <c:pt idx="733">
                  <c:v>NaN</c:v>
                </c:pt>
                <c:pt idx="734">
                  <c:v>NaN</c:v>
                </c:pt>
                <c:pt idx="735">
                  <c:v>NaN</c:v>
                </c:pt>
                <c:pt idx="736">
                  <c:v>NaN</c:v>
                </c:pt>
                <c:pt idx="737">
                  <c:v>NaN</c:v>
                </c:pt>
                <c:pt idx="738">
                  <c:v>NaN</c:v>
                </c:pt>
                <c:pt idx="739">
                  <c:v>NaN</c:v>
                </c:pt>
                <c:pt idx="740">
                  <c:v>NaN</c:v>
                </c:pt>
                <c:pt idx="741">
                  <c:v>NaN</c:v>
                </c:pt>
                <c:pt idx="742">
                  <c:v>NaN</c:v>
                </c:pt>
                <c:pt idx="743">
                  <c:v>NaN</c:v>
                </c:pt>
                <c:pt idx="744">
                  <c:v>NaN</c:v>
                </c:pt>
                <c:pt idx="745">
                  <c:v>NaN</c:v>
                </c:pt>
                <c:pt idx="746">
                  <c:v>NaN</c:v>
                </c:pt>
                <c:pt idx="747">
                  <c:v>NaN</c:v>
                </c:pt>
                <c:pt idx="748">
                  <c:v>NaN</c:v>
                </c:pt>
                <c:pt idx="749">
                  <c:v>NaN</c:v>
                </c:pt>
                <c:pt idx="750">
                  <c:v>NaN</c:v>
                </c:pt>
                <c:pt idx="751">
                  <c:v>NaN</c:v>
                </c:pt>
                <c:pt idx="752">
                  <c:v>NaN</c:v>
                </c:pt>
                <c:pt idx="753">
                  <c:v>NaN</c:v>
                </c:pt>
                <c:pt idx="754">
                  <c:v>NaN</c:v>
                </c:pt>
                <c:pt idx="755">
                  <c:v>NaN</c:v>
                </c:pt>
                <c:pt idx="756">
                  <c:v>NaN</c:v>
                </c:pt>
                <c:pt idx="757">
                  <c:v>NaN</c:v>
                </c:pt>
                <c:pt idx="758">
                  <c:v>NaN</c:v>
                </c:pt>
                <c:pt idx="759">
                  <c:v>NaN</c:v>
                </c:pt>
                <c:pt idx="760">
                  <c:v>NaN</c:v>
                </c:pt>
                <c:pt idx="761">
                  <c:v>NaN</c:v>
                </c:pt>
                <c:pt idx="762">
                  <c:v>NaN</c:v>
                </c:pt>
                <c:pt idx="763">
                  <c:v>NaN</c:v>
                </c:pt>
                <c:pt idx="764">
                  <c:v>NaN</c:v>
                </c:pt>
                <c:pt idx="765">
                  <c:v>NaN</c:v>
                </c:pt>
                <c:pt idx="766">
                  <c:v>NaN</c:v>
                </c:pt>
                <c:pt idx="767">
                  <c:v>NaN</c:v>
                </c:pt>
                <c:pt idx="768">
                  <c:v>NaN</c:v>
                </c:pt>
                <c:pt idx="769">
                  <c:v>NaN</c:v>
                </c:pt>
                <c:pt idx="770">
                  <c:v>NaN</c:v>
                </c:pt>
                <c:pt idx="771">
                  <c:v>NaN</c:v>
                </c:pt>
                <c:pt idx="772">
                  <c:v>NaN</c:v>
                </c:pt>
                <c:pt idx="773">
                  <c:v>NaN</c:v>
                </c:pt>
                <c:pt idx="774">
                  <c:v>NaN</c:v>
                </c:pt>
                <c:pt idx="775">
                  <c:v>NaN</c:v>
                </c:pt>
                <c:pt idx="776">
                  <c:v>NaN</c:v>
                </c:pt>
                <c:pt idx="777">
                  <c:v>NaN</c:v>
                </c:pt>
                <c:pt idx="778">
                  <c:v>NaN</c:v>
                </c:pt>
                <c:pt idx="779">
                  <c:v>NaN</c:v>
                </c:pt>
                <c:pt idx="780">
                  <c:v>NaN</c:v>
                </c:pt>
                <c:pt idx="781">
                  <c:v>NaN</c:v>
                </c:pt>
                <c:pt idx="782">
                  <c:v>NaN</c:v>
                </c:pt>
                <c:pt idx="783">
                  <c:v>NaN</c:v>
                </c:pt>
                <c:pt idx="784">
                  <c:v>NaN</c:v>
                </c:pt>
                <c:pt idx="785">
                  <c:v>NaN</c:v>
                </c:pt>
                <c:pt idx="786">
                  <c:v>NaN</c:v>
                </c:pt>
                <c:pt idx="787">
                  <c:v>NaN</c:v>
                </c:pt>
                <c:pt idx="788">
                  <c:v>NaN</c:v>
                </c:pt>
                <c:pt idx="789">
                  <c:v>NaN</c:v>
                </c:pt>
                <c:pt idx="790">
                  <c:v>NaN</c:v>
                </c:pt>
                <c:pt idx="791">
                  <c:v>NaN</c:v>
                </c:pt>
                <c:pt idx="792">
                  <c:v>NaN</c:v>
                </c:pt>
                <c:pt idx="793">
                  <c:v>NaN</c:v>
                </c:pt>
                <c:pt idx="794">
                  <c:v>NaN</c:v>
                </c:pt>
                <c:pt idx="795">
                  <c:v>NaN</c:v>
                </c:pt>
                <c:pt idx="796">
                  <c:v>NaN</c:v>
                </c:pt>
                <c:pt idx="797">
                  <c:v>NaN</c:v>
                </c:pt>
                <c:pt idx="798">
                  <c:v>NaN</c:v>
                </c:pt>
                <c:pt idx="799">
                  <c:v>NaN</c:v>
                </c:pt>
                <c:pt idx="800">
                  <c:v>NaN</c:v>
                </c:pt>
                <c:pt idx="801">
                  <c:v>NaN</c:v>
                </c:pt>
                <c:pt idx="802">
                  <c:v>NaN</c:v>
                </c:pt>
                <c:pt idx="803">
                  <c:v>NaN</c:v>
                </c:pt>
                <c:pt idx="804">
                  <c:v>NaN</c:v>
                </c:pt>
                <c:pt idx="805">
                  <c:v>NaN</c:v>
                </c:pt>
                <c:pt idx="806">
                  <c:v>NaN</c:v>
                </c:pt>
                <c:pt idx="807">
                  <c:v>NaN</c:v>
                </c:pt>
                <c:pt idx="808">
                  <c:v>NaN</c:v>
                </c:pt>
                <c:pt idx="809">
                  <c:v>NaN</c:v>
                </c:pt>
                <c:pt idx="810">
                  <c:v>NaN</c:v>
                </c:pt>
                <c:pt idx="811">
                  <c:v>NaN</c:v>
                </c:pt>
                <c:pt idx="812">
                  <c:v>NaN</c:v>
                </c:pt>
                <c:pt idx="813">
                  <c:v>NaN</c:v>
                </c:pt>
                <c:pt idx="814">
                  <c:v>NaN</c:v>
                </c:pt>
                <c:pt idx="815">
                  <c:v>NaN</c:v>
                </c:pt>
                <c:pt idx="816">
                  <c:v>NaN</c:v>
                </c:pt>
                <c:pt idx="817">
                  <c:v>NaN</c:v>
                </c:pt>
                <c:pt idx="818">
                  <c:v>NaN</c:v>
                </c:pt>
                <c:pt idx="819">
                  <c:v>NaN</c:v>
                </c:pt>
                <c:pt idx="820">
                  <c:v>NaN</c:v>
                </c:pt>
                <c:pt idx="821">
                  <c:v>NaN</c:v>
                </c:pt>
                <c:pt idx="822">
                  <c:v>NaN</c:v>
                </c:pt>
                <c:pt idx="823">
                  <c:v>NaN</c:v>
                </c:pt>
                <c:pt idx="824">
                  <c:v>NaN</c:v>
                </c:pt>
                <c:pt idx="825">
                  <c:v>NaN</c:v>
                </c:pt>
                <c:pt idx="826">
                  <c:v>NaN</c:v>
                </c:pt>
                <c:pt idx="827">
                  <c:v>NaN</c:v>
                </c:pt>
                <c:pt idx="828">
                  <c:v>NaN</c:v>
                </c:pt>
                <c:pt idx="829">
                  <c:v>NaN</c:v>
                </c:pt>
                <c:pt idx="830">
                  <c:v>NaN</c:v>
                </c:pt>
                <c:pt idx="831">
                  <c:v>NaN</c:v>
                </c:pt>
                <c:pt idx="832">
                  <c:v>NaN</c:v>
                </c:pt>
                <c:pt idx="833">
                  <c:v>NaN</c:v>
                </c:pt>
                <c:pt idx="834">
                  <c:v>NaN</c:v>
                </c:pt>
                <c:pt idx="835">
                  <c:v>NaN</c:v>
                </c:pt>
                <c:pt idx="836">
                  <c:v>NaN</c:v>
                </c:pt>
                <c:pt idx="837">
                  <c:v>NaN</c:v>
                </c:pt>
                <c:pt idx="838">
                  <c:v>NaN</c:v>
                </c:pt>
                <c:pt idx="839">
                  <c:v>NaN</c:v>
                </c:pt>
                <c:pt idx="840">
                  <c:v>NaN</c:v>
                </c:pt>
                <c:pt idx="841">
                  <c:v>NaN</c:v>
                </c:pt>
                <c:pt idx="842">
                  <c:v>NaN</c:v>
                </c:pt>
                <c:pt idx="843">
                  <c:v>NaN</c:v>
                </c:pt>
                <c:pt idx="844">
                  <c:v>NaN</c:v>
                </c:pt>
                <c:pt idx="845">
                  <c:v>NaN</c:v>
                </c:pt>
                <c:pt idx="846">
                  <c:v>NaN</c:v>
                </c:pt>
                <c:pt idx="847">
                  <c:v>NaN</c:v>
                </c:pt>
                <c:pt idx="848">
                  <c:v>NaN</c:v>
                </c:pt>
                <c:pt idx="849">
                  <c:v>NaN</c:v>
                </c:pt>
                <c:pt idx="850">
                  <c:v>NaN</c:v>
                </c:pt>
                <c:pt idx="851">
                  <c:v>NaN</c:v>
                </c:pt>
                <c:pt idx="852">
                  <c:v>NaN</c:v>
                </c:pt>
                <c:pt idx="853">
                  <c:v>NaN</c:v>
                </c:pt>
                <c:pt idx="854">
                  <c:v>NaN</c:v>
                </c:pt>
                <c:pt idx="855">
                  <c:v>NaN</c:v>
                </c:pt>
                <c:pt idx="856">
                  <c:v>NaN</c:v>
                </c:pt>
                <c:pt idx="857">
                  <c:v>NaN</c:v>
                </c:pt>
                <c:pt idx="858">
                  <c:v>NaN</c:v>
                </c:pt>
                <c:pt idx="859">
                  <c:v>NaN</c:v>
                </c:pt>
                <c:pt idx="860">
                  <c:v>NaN</c:v>
                </c:pt>
                <c:pt idx="861">
                  <c:v>NaN</c:v>
                </c:pt>
                <c:pt idx="862">
                  <c:v>NaN</c:v>
                </c:pt>
                <c:pt idx="863">
                  <c:v>NaN</c:v>
                </c:pt>
                <c:pt idx="864">
                  <c:v>NaN</c:v>
                </c:pt>
                <c:pt idx="865">
                  <c:v>NaN</c:v>
                </c:pt>
                <c:pt idx="866">
                  <c:v>NaN</c:v>
                </c:pt>
                <c:pt idx="867">
                  <c:v>NaN</c:v>
                </c:pt>
                <c:pt idx="868">
                  <c:v>NaN</c:v>
                </c:pt>
                <c:pt idx="869">
                  <c:v>NaN</c:v>
                </c:pt>
                <c:pt idx="870">
                  <c:v>NaN</c:v>
                </c:pt>
                <c:pt idx="871">
                  <c:v>NaN</c:v>
                </c:pt>
                <c:pt idx="872">
                  <c:v>NaN</c:v>
                </c:pt>
                <c:pt idx="873">
                  <c:v>NaN</c:v>
                </c:pt>
                <c:pt idx="874">
                  <c:v>NaN</c:v>
                </c:pt>
                <c:pt idx="875">
                  <c:v>NaN</c:v>
                </c:pt>
                <c:pt idx="876">
                  <c:v>NaN</c:v>
                </c:pt>
                <c:pt idx="877">
                  <c:v>NaN</c:v>
                </c:pt>
                <c:pt idx="878">
                  <c:v>NaN</c:v>
                </c:pt>
                <c:pt idx="879">
                  <c:v>NaN</c:v>
                </c:pt>
                <c:pt idx="880">
                  <c:v>NaN</c:v>
                </c:pt>
                <c:pt idx="881">
                  <c:v>NaN</c:v>
                </c:pt>
                <c:pt idx="882">
                  <c:v>NaN</c:v>
                </c:pt>
                <c:pt idx="883">
                  <c:v>NaN</c:v>
                </c:pt>
                <c:pt idx="884">
                  <c:v>NaN</c:v>
                </c:pt>
                <c:pt idx="885">
                  <c:v>NaN</c:v>
                </c:pt>
                <c:pt idx="886">
                  <c:v>NaN</c:v>
                </c:pt>
                <c:pt idx="887">
                  <c:v>NaN</c:v>
                </c:pt>
                <c:pt idx="888">
                  <c:v>NaN</c:v>
                </c:pt>
                <c:pt idx="889">
                  <c:v>NaN</c:v>
                </c:pt>
                <c:pt idx="890">
                  <c:v>NaN</c:v>
                </c:pt>
                <c:pt idx="891">
                  <c:v>NaN</c:v>
                </c:pt>
                <c:pt idx="892">
                  <c:v>NaN</c:v>
                </c:pt>
                <c:pt idx="893">
                  <c:v>NaN</c:v>
                </c:pt>
                <c:pt idx="894">
                  <c:v>NaN</c:v>
                </c:pt>
                <c:pt idx="895">
                  <c:v>NaN</c:v>
                </c:pt>
                <c:pt idx="896">
                  <c:v>NaN</c:v>
                </c:pt>
                <c:pt idx="897">
                  <c:v>NaN</c:v>
                </c:pt>
                <c:pt idx="898">
                  <c:v>NaN</c:v>
                </c:pt>
                <c:pt idx="899">
                  <c:v>NaN</c:v>
                </c:pt>
                <c:pt idx="900">
                  <c:v>NaN</c:v>
                </c:pt>
                <c:pt idx="901">
                  <c:v>NaN</c:v>
                </c:pt>
                <c:pt idx="902">
                  <c:v>NaN</c:v>
                </c:pt>
                <c:pt idx="903">
                  <c:v>NaN</c:v>
                </c:pt>
                <c:pt idx="904">
                  <c:v>NaN</c:v>
                </c:pt>
                <c:pt idx="905">
                  <c:v>NaN</c:v>
                </c:pt>
                <c:pt idx="906">
                  <c:v>NaN</c:v>
                </c:pt>
                <c:pt idx="907">
                  <c:v>NaN</c:v>
                </c:pt>
                <c:pt idx="908">
                  <c:v>NaN</c:v>
                </c:pt>
                <c:pt idx="909">
                  <c:v>NaN</c:v>
                </c:pt>
                <c:pt idx="910">
                  <c:v>NaN</c:v>
                </c:pt>
                <c:pt idx="911">
                  <c:v>NaN</c:v>
                </c:pt>
                <c:pt idx="912">
                  <c:v>NaN</c:v>
                </c:pt>
                <c:pt idx="913">
                  <c:v>NaN</c:v>
                </c:pt>
                <c:pt idx="914">
                  <c:v>NaN</c:v>
                </c:pt>
                <c:pt idx="915">
                  <c:v>NaN</c:v>
                </c:pt>
                <c:pt idx="916">
                  <c:v>NaN</c:v>
                </c:pt>
                <c:pt idx="917">
                  <c:v>NaN</c:v>
                </c:pt>
                <c:pt idx="918">
                  <c:v>NaN</c:v>
                </c:pt>
                <c:pt idx="919">
                  <c:v>NaN</c:v>
                </c:pt>
                <c:pt idx="920">
                  <c:v>NaN</c:v>
                </c:pt>
                <c:pt idx="921">
                  <c:v>NaN</c:v>
                </c:pt>
                <c:pt idx="922">
                  <c:v>NaN</c:v>
                </c:pt>
                <c:pt idx="923">
                  <c:v>NaN</c:v>
                </c:pt>
                <c:pt idx="924">
                  <c:v>NaN</c:v>
                </c:pt>
                <c:pt idx="925">
                  <c:v>NaN</c:v>
                </c:pt>
                <c:pt idx="926">
                  <c:v>NaN</c:v>
                </c:pt>
                <c:pt idx="927">
                  <c:v>NaN</c:v>
                </c:pt>
                <c:pt idx="928">
                  <c:v>NaN</c:v>
                </c:pt>
                <c:pt idx="929">
                  <c:v>NaN</c:v>
                </c:pt>
                <c:pt idx="930">
                  <c:v>NaN</c:v>
                </c:pt>
                <c:pt idx="931">
                  <c:v>NaN</c:v>
                </c:pt>
                <c:pt idx="932">
                  <c:v>NaN</c:v>
                </c:pt>
                <c:pt idx="933">
                  <c:v>NaN</c:v>
                </c:pt>
                <c:pt idx="934">
                  <c:v>NaN</c:v>
                </c:pt>
                <c:pt idx="935">
                  <c:v>NaN</c:v>
                </c:pt>
                <c:pt idx="936">
                  <c:v>NaN</c:v>
                </c:pt>
                <c:pt idx="937">
                  <c:v>NaN</c:v>
                </c:pt>
                <c:pt idx="938">
                  <c:v>NaN</c:v>
                </c:pt>
                <c:pt idx="939">
                  <c:v>NaN</c:v>
                </c:pt>
                <c:pt idx="940">
                  <c:v>NaN</c:v>
                </c:pt>
                <c:pt idx="941">
                  <c:v>NaN</c:v>
                </c:pt>
                <c:pt idx="942">
                  <c:v>NaN</c:v>
                </c:pt>
                <c:pt idx="943">
                  <c:v>NaN</c:v>
                </c:pt>
                <c:pt idx="944">
                  <c:v>NaN</c:v>
                </c:pt>
                <c:pt idx="945">
                  <c:v>NaN</c:v>
                </c:pt>
                <c:pt idx="946">
                  <c:v>NaN</c:v>
                </c:pt>
                <c:pt idx="947">
                  <c:v>NaN</c:v>
                </c:pt>
                <c:pt idx="948">
                  <c:v>NaN</c:v>
                </c:pt>
                <c:pt idx="949">
                  <c:v>NaN</c:v>
                </c:pt>
                <c:pt idx="950">
                  <c:v>NaN</c:v>
                </c:pt>
                <c:pt idx="951">
                  <c:v>NaN</c:v>
                </c:pt>
                <c:pt idx="952">
                  <c:v>NaN</c:v>
                </c:pt>
                <c:pt idx="953">
                  <c:v>NaN</c:v>
                </c:pt>
                <c:pt idx="954">
                  <c:v>NaN</c:v>
                </c:pt>
                <c:pt idx="955">
                  <c:v>NaN</c:v>
                </c:pt>
                <c:pt idx="956">
                  <c:v>NaN</c:v>
                </c:pt>
                <c:pt idx="957">
                  <c:v>NaN</c:v>
                </c:pt>
                <c:pt idx="958">
                  <c:v>NaN</c:v>
                </c:pt>
                <c:pt idx="959">
                  <c:v>NaN</c:v>
                </c:pt>
                <c:pt idx="960">
                  <c:v>NaN</c:v>
                </c:pt>
                <c:pt idx="961">
                  <c:v>NaN</c:v>
                </c:pt>
                <c:pt idx="962">
                  <c:v>NaN</c:v>
                </c:pt>
                <c:pt idx="963">
                  <c:v>NaN</c:v>
                </c:pt>
                <c:pt idx="964">
                  <c:v>NaN</c:v>
                </c:pt>
                <c:pt idx="965">
                  <c:v>NaN</c:v>
                </c:pt>
                <c:pt idx="966">
                  <c:v>NaN</c:v>
                </c:pt>
                <c:pt idx="967">
                  <c:v>NaN</c:v>
                </c:pt>
                <c:pt idx="968">
                  <c:v>NaN</c:v>
                </c:pt>
                <c:pt idx="969">
                  <c:v>NaN</c:v>
                </c:pt>
                <c:pt idx="970">
                  <c:v>NaN</c:v>
                </c:pt>
                <c:pt idx="971">
                  <c:v>NaN</c:v>
                </c:pt>
                <c:pt idx="972">
                  <c:v>NaN</c:v>
                </c:pt>
                <c:pt idx="973">
                  <c:v>NaN</c:v>
                </c:pt>
                <c:pt idx="974">
                  <c:v>NaN</c:v>
                </c:pt>
                <c:pt idx="975">
                  <c:v>NaN</c:v>
                </c:pt>
                <c:pt idx="976">
                  <c:v>NaN</c:v>
                </c:pt>
                <c:pt idx="977">
                  <c:v>NaN</c:v>
                </c:pt>
                <c:pt idx="978">
                  <c:v>NaN</c:v>
                </c:pt>
                <c:pt idx="979">
                  <c:v>NaN</c:v>
                </c:pt>
                <c:pt idx="980">
                  <c:v>NaN</c:v>
                </c:pt>
                <c:pt idx="981">
                  <c:v>NaN</c:v>
                </c:pt>
                <c:pt idx="982">
                  <c:v>NaN</c:v>
                </c:pt>
                <c:pt idx="983">
                  <c:v>NaN</c:v>
                </c:pt>
                <c:pt idx="984">
                  <c:v>NaN</c:v>
                </c:pt>
                <c:pt idx="985">
                  <c:v>NaN</c:v>
                </c:pt>
                <c:pt idx="986">
                  <c:v>NaN</c:v>
                </c:pt>
                <c:pt idx="987">
                  <c:v>NaN</c:v>
                </c:pt>
                <c:pt idx="988">
                  <c:v>NaN</c:v>
                </c:pt>
                <c:pt idx="989">
                  <c:v>NaN</c:v>
                </c:pt>
                <c:pt idx="990">
                  <c:v>NaN</c:v>
                </c:pt>
                <c:pt idx="991">
                  <c:v>NaN</c:v>
                </c:pt>
                <c:pt idx="992">
                  <c:v>NaN</c:v>
                </c:pt>
                <c:pt idx="993">
                  <c:v>NaN</c:v>
                </c:pt>
                <c:pt idx="994">
                  <c:v>NaN</c:v>
                </c:pt>
                <c:pt idx="995">
                  <c:v>NaN</c:v>
                </c:pt>
                <c:pt idx="996">
                  <c:v>NaN</c:v>
                </c:pt>
                <c:pt idx="997">
                  <c:v>NaN</c:v>
                </c:pt>
                <c:pt idx="998">
                  <c:v>NaN</c:v>
                </c:pt>
                <c:pt idx="999">
                  <c:v>NaN</c:v>
                </c:pt>
              </c:numLit>
            </c:plus>
            <c:minus>
              <c:numLit>
                <c:ptCount val="1000"/>
                <c:pt idx="0">
                  <c:v>2E-06</c:v>
                </c:pt>
                <c:pt idx="1">
                  <c:v>5E-06</c:v>
                </c:pt>
                <c:pt idx="2">
                  <c:v>1E-05</c:v>
                </c:pt>
                <c:pt idx="3">
                  <c:v>2E-05</c:v>
                </c:pt>
                <c:pt idx="4">
                  <c:v>5E-05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NaN</c:v>
                </c:pt>
                <c:pt idx="10">
                  <c:v>NaN</c:v>
                </c:pt>
                <c:pt idx="11">
                  <c:v>NaN</c:v>
                </c:pt>
                <c:pt idx="12">
                  <c:v>NaN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  <c:pt idx="23">
                  <c:v>NaN</c:v>
                </c:pt>
                <c:pt idx="24">
                  <c:v>NaN</c:v>
                </c:pt>
                <c:pt idx="25">
                  <c:v>NaN</c:v>
                </c:pt>
                <c:pt idx="26">
                  <c:v>NaN</c:v>
                </c:pt>
                <c:pt idx="27">
                  <c:v>NaN</c:v>
                </c:pt>
                <c:pt idx="28">
                  <c:v>NaN</c:v>
                </c:pt>
                <c:pt idx="29">
                  <c:v>NaN</c:v>
                </c:pt>
                <c:pt idx="30">
                  <c:v>NaN</c:v>
                </c:pt>
                <c:pt idx="31">
                  <c:v>NaN</c:v>
                </c:pt>
                <c:pt idx="32">
                  <c:v>NaN</c:v>
                </c:pt>
                <c:pt idx="33">
                  <c:v>NaN</c:v>
                </c:pt>
                <c:pt idx="34">
                  <c:v>NaN</c:v>
                </c:pt>
                <c:pt idx="35">
                  <c:v>NaN</c:v>
                </c:pt>
                <c:pt idx="36">
                  <c:v>NaN</c:v>
                </c:pt>
                <c:pt idx="37">
                  <c:v>NaN</c:v>
                </c:pt>
                <c:pt idx="38">
                  <c:v>NaN</c:v>
                </c:pt>
                <c:pt idx="39">
                  <c:v>NaN</c:v>
                </c:pt>
                <c:pt idx="40">
                  <c:v>NaN</c:v>
                </c:pt>
                <c:pt idx="41">
                  <c:v>NaN</c:v>
                </c:pt>
                <c:pt idx="42">
                  <c:v>NaN</c:v>
                </c:pt>
                <c:pt idx="43">
                  <c:v>NaN</c:v>
                </c:pt>
                <c:pt idx="44">
                  <c:v>NaN</c:v>
                </c:pt>
                <c:pt idx="45">
                  <c:v>NaN</c:v>
                </c:pt>
                <c:pt idx="46">
                  <c:v>NaN</c:v>
                </c:pt>
                <c:pt idx="47">
                  <c:v>NaN</c:v>
                </c:pt>
                <c:pt idx="48">
                  <c:v>NaN</c:v>
                </c:pt>
                <c:pt idx="49">
                  <c:v>NaN</c:v>
                </c:pt>
                <c:pt idx="50">
                  <c:v>NaN</c:v>
                </c:pt>
                <c:pt idx="51">
                  <c:v>NaN</c:v>
                </c:pt>
                <c:pt idx="52">
                  <c:v>NaN</c:v>
                </c:pt>
                <c:pt idx="53">
                  <c:v>NaN</c:v>
                </c:pt>
                <c:pt idx="54">
                  <c:v>NaN</c:v>
                </c:pt>
                <c:pt idx="55">
                  <c:v>NaN</c:v>
                </c:pt>
                <c:pt idx="56">
                  <c:v>NaN</c:v>
                </c:pt>
                <c:pt idx="57">
                  <c:v>NaN</c:v>
                </c:pt>
                <c:pt idx="58">
                  <c:v>NaN</c:v>
                </c:pt>
                <c:pt idx="59">
                  <c:v>NaN</c:v>
                </c:pt>
                <c:pt idx="60">
                  <c:v>NaN</c:v>
                </c:pt>
                <c:pt idx="61">
                  <c:v>NaN</c:v>
                </c:pt>
                <c:pt idx="62">
                  <c:v>NaN</c:v>
                </c:pt>
                <c:pt idx="63">
                  <c:v>NaN</c:v>
                </c:pt>
                <c:pt idx="64">
                  <c:v>NaN</c:v>
                </c:pt>
                <c:pt idx="65">
                  <c:v>NaN</c:v>
                </c:pt>
                <c:pt idx="66">
                  <c:v>NaN</c:v>
                </c:pt>
                <c:pt idx="67">
                  <c:v>NaN</c:v>
                </c:pt>
                <c:pt idx="68">
                  <c:v>NaN</c:v>
                </c:pt>
                <c:pt idx="69">
                  <c:v>NaN</c:v>
                </c:pt>
                <c:pt idx="70">
                  <c:v>NaN</c:v>
                </c:pt>
                <c:pt idx="71">
                  <c:v>NaN</c:v>
                </c:pt>
                <c:pt idx="72">
                  <c:v>NaN</c:v>
                </c:pt>
                <c:pt idx="73">
                  <c:v>NaN</c:v>
                </c:pt>
                <c:pt idx="74">
                  <c:v>NaN</c:v>
                </c:pt>
                <c:pt idx="75">
                  <c:v>NaN</c:v>
                </c:pt>
                <c:pt idx="76">
                  <c:v>NaN</c:v>
                </c:pt>
                <c:pt idx="77">
                  <c:v>NaN</c:v>
                </c:pt>
                <c:pt idx="78">
                  <c:v>NaN</c:v>
                </c:pt>
                <c:pt idx="79">
                  <c:v>NaN</c:v>
                </c:pt>
                <c:pt idx="80">
                  <c:v>NaN</c:v>
                </c:pt>
                <c:pt idx="81">
                  <c:v>NaN</c:v>
                </c:pt>
                <c:pt idx="82">
                  <c:v>NaN</c:v>
                </c:pt>
                <c:pt idx="83">
                  <c:v>NaN</c:v>
                </c:pt>
                <c:pt idx="84">
                  <c:v>NaN</c:v>
                </c:pt>
                <c:pt idx="85">
                  <c:v>NaN</c:v>
                </c:pt>
                <c:pt idx="86">
                  <c:v>NaN</c:v>
                </c:pt>
                <c:pt idx="87">
                  <c:v>NaN</c:v>
                </c:pt>
                <c:pt idx="88">
                  <c:v>NaN</c:v>
                </c:pt>
                <c:pt idx="89">
                  <c:v>NaN</c:v>
                </c:pt>
                <c:pt idx="90">
                  <c:v>NaN</c:v>
                </c:pt>
                <c:pt idx="91">
                  <c:v>NaN</c:v>
                </c:pt>
                <c:pt idx="92">
                  <c:v>NaN</c:v>
                </c:pt>
                <c:pt idx="93">
                  <c:v>NaN</c:v>
                </c:pt>
                <c:pt idx="94">
                  <c:v>NaN</c:v>
                </c:pt>
                <c:pt idx="95">
                  <c:v>NaN</c:v>
                </c:pt>
                <c:pt idx="96">
                  <c:v>NaN</c:v>
                </c:pt>
                <c:pt idx="97">
                  <c:v>NaN</c:v>
                </c:pt>
                <c:pt idx="98">
                  <c:v>NaN</c:v>
                </c:pt>
                <c:pt idx="99">
                  <c:v>NaN</c:v>
                </c:pt>
                <c:pt idx="100">
                  <c:v>NaN</c:v>
                </c:pt>
                <c:pt idx="101">
                  <c:v>NaN</c:v>
                </c:pt>
                <c:pt idx="102">
                  <c:v>NaN</c:v>
                </c:pt>
                <c:pt idx="103">
                  <c:v>NaN</c:v>
                </c:pt>
                <c:pt idx="104">
                  <c:v>NaN</c:v>
                </c:pt>
                <c:pt idx="105">
                  <c:v>NaN</c:v>
                </c:pt>
                <c:pt idx="106">
                  <c:v>NaN</c:v>
                </c:pt>
                <c:pt idx="107">
                  <c:v>NaN</c:v>
                </c:pt>
                <c:pt idx="108">
                  <c:v>NaN</c:v>
                </c:pt>
                <c:pt idx="109">
                  <c:v>NaN</c:v>
                </c:pt>
                <c:pt idx="110">
                  <c:v>NaN</c:v>
                </c:pt>
                <c:pt idx="111">
                  <c:v>NaN</c:v>
                </c:pt>
                <c:pt idx="112">
                  <c:v>NaN</c:v>
                </c:pt>
                <c:pt idx="113">
                  <c:v>NaN</c:v>
                </c:pt>
                <c:pt idx="114">
                  <c:v>NaN</c:v>
                </c:pt>
                <c:pt idx="115">
                  <c:v>NaN</c:v>
                </c:pt>
                <c:pt idx="116">
                  <c:v>NaN</c:v>
                </c:pt>
                <c:pt idx="117">
                  <c:v>NaN</c:v>
                </c:pt>
                <c:pt idx="118">
                  <c:v>NaN</c:v>
                </c:pt>
                <c:pt idx="119">
                  <c:v>NaN</c:v>
                </c:pt>
                <c:pt idx="120">
                  <c:v>NaN</c:v>
                </c:pt>
                <c:pt idx="121">
                  <c:v>NaN</c:v>
                </c:pt>
                <c:pt idx="122">
                  <c:v>NaN</c:v>
                </c:pt>
                <c:pt idx="123">
                  <c:v>NaN</c:v>
                </c:pt>
                <c:pt idx="124">
                  <c:v>NaN</c:v>
                </c:pt>
                <c:pt idx="125">
                  <c:v>NaN</c:v>
                </c:pt>
                <c:pt idx="126">
                  <c:v>NaN</c:v>
                </c:pt>
                <c:pt idx="127">
                  <c:v>NaN</c:v>
                </c:pt>
                <c:pt idx="128">
                  <c:v>NaN</c:v>
                </c:pt>
                <c:pt idx="129">
                  <c:v>NaN</c:v>
                </c:pt>
                <c:pt idx="130">
                  <c:v>NaN</c:v>
                </c:pt>
                <c:pt idx="131">
                  <c:v>NaN</c:v>
                </c:pt>
                <c:pt idx="132">
                  <c:v>NaN</c:v>
                </c:pt>
                <c:pt idx="133">
                  <c:v>NaN</c:v>
                </c:pt>
                <c:pt idx="134">
                  <c:v>NaN</c:v>
                </c:pt>
                <c:pt idx="135">
                  <c:v>NaN</c:v>
                </c:pt>
                <c:pt idx="136">
                  <c:v>NaN</c:v>
                </c:pt>
                <c:pt idx="137">
                  <c:v>NaN</c:v>
                </c:pt>
                <c:pt idx="138">
                  <c:v>NaN</c:v>
                </c:pt>
                <c:pt idx="139">
                  <c:v>NaN</c:v>
                </c:pt>
                <c:pt idx="140">
                  <c:v>NaN</c:v>
                </c:pt>
                <c:pt idx="141">
                  <c:v>NaN</c:v>
                </c:pt>
                <c:pt idx="142">
                  <c:v>NaN</c:v>
                </c:pt>
                <c:pt idx="143">
                  <c:v>NaN</c:v>
                </c:pt>
                <c:pt idx="144">
                  <c:v>NaN</c:v>
                </c:pt>
                <c:pt idx="145">
                  <c:v>NaN</c:v>
                </c:pt>
                <c:pt idx="146">
                  <c:v>NaN</c:v>
                </c:pt>
                <c:pt idx="147">
                  <c:v>NaN</c:v>
                </c:pt>
                <c:pt idx="148">
                  <c:v>NaN</c:v>
                </c:pt>
                <c:pt idx="149">
                  <c:v>NaN</c:v>
                </c:pt>
                <c:pt idx="150">
                  <c:v>NaN</c:v>
                </c:pt>
                <c:pt idx="151">
                  <c:v>NaN</c:v>
                </c:pt>
                <c:pt idx="152">
                  <c:v>NaN</c:v>
                </c:pt>
                <c:pt idx="153">
                  <c:v>NaN</c:v>
                </c:pt>
                <c:pt idx="154">
                  <c:v>NaN</c:v>
                </c:pt>
                <c:pt idx="155">
                  <c:v>NaN</c:v>
                </c:pt>
                <c:pt idx="156">
                  <c:v>NaN</c:v>
                </c:pt>
                <c:pt idx="157">
                  <c:v>NaN</c:v>
                </c:pt>
                <c:pt idx="158">
                  <c:v>NaN</c:v>
                </c:pt>
                <c:pt idx="159">
                  <c:v>NaN</c:v>
                </c:pt>
                <c:pt idx="160">
                  <c:v>NaN</c:v>
                </c:pt>
                <c:pt idx="161">
                  <c:v>NaN</c:v>
                </c:pt>
                <c:pt idx="162">
                  <c:v>NaN</c:v>
                </c:pt>
                <c:pt idx="163">
                  <c:v>NaN</c:v>
                </c:pt>
                <c:pt idx="164">
                  <c:v>NaN</c:v>
                </c:pt>
                <c:pt idx="165">
                  <c:v>NaN</c:v>
                </c:pt>
                <c:pt idx="166">
                  <c:v>NaN</c:v>
                </c:pt>
                <c:pt idx="167">
                  <c:v>NaN</c:v>
                </c:pt>
                <c:pt idx="168">
                  <c:v>NaN</c:v>
                </c:pt>
                <c:pt idx="169">
                  <c:v>NaN</c:v>
                </c:pt>
                <c:pt idx="170">
                  <c:v>NaN</c:v>
                </c:pt>
                <c:pt idx="171">
                  <c:v>NaN</c:v>
                </c:pt>
                <c:pt idx="172">
                  <c:v>NaN</c:v>
                </c:pt>
                <c:pt idx="173">
                  <c:v>NaN</c:v>
                </c:pt>
                <c:pt idx="174">
                  <c:v>NaN</c:v>
                </c:pt>
                <c:pt idx="175">
                  <c:v>NaN</c:v>
                </c:pt>
                <c:pt idx="176">
                  <c:v>NaN</c:v>
                </c:pt>
                <c:pt idx="177">
                  <c:v>NaN</c:v>
                </c:pt>
                <c:pt idx="178">
                  <c:v>NaN</c:v>
                </c:pt>
                <c:pt idx="179">
                  <c:v>NaN</c:v>
                </c:pt>
                <c:pt idx="180">
                  <c:v>NaN</c:v>
                </c:pt>
                <c:pt idx="181">
                  <c:v>NaN</c:v>
                </c:pt>
                <c:pt idx="182">
                  <c:v>NaN</c:v>
                </c:pt>
                <c:pt idx="183">
                  <c:v>NaN</c:v>
                </c:pt>
                <c:pt idx="184">
                  <c:v>NaN</c:v>
                </c:pt>
                <c:pt idx="185">
                  <c:v>NaN</c:v>
                </c:pt>
                <c:pt idx="186">
                  <c:v>NaN</c:v>
                </c:pt>
                <c:pt idx="187">
                  <c:v>NaN</c:v>
                </c:pt>
                <c:pt idx="188">
                  <c:v>NaN</c:v>
                </c:pt>
                <c:pt idx="189">
                  <c:v>NaN</c:v>
                </c:pt>
                <c:pt idx="190">
                  <c:v>NaN</c:v>
                </c:pt>
                <c:pt idx="191">
                  <c:v>NaN</c:v>
                </c:pt>
                <c:pt idx="192">
                  <c:v>NaN</c:v>
                </c:pt>
                <c:pt idx="193">
                  <c:v>NaN</c:v>
                </c:pt>
                <c:pt idx="194">
                  <c:v>NaN</c:v>
                </c:pt>
                <c:pt idx="195">
                  <c:v>NaN</c:v>
                </c:pt>
                <c:pt idx="196">
                  <c:v>NaN</c:v>
                </c:pt>
                <c:pt idx="197">
                  <c:v>NaN</c:v>
                </c:pt>
                <c:pt idx="198">
                  <c:v>NaN</c:v>
                </c:pt>
                <c:pt idx="199">
                  <c:v>NaN</c:v>
                </c:pt>
                <c:pt idx="200">
                  <c:v>NaN</c:v>
                </c:pt>
                <c:pt idx="201">
                  <c:v>NaN</c:v>
                </c:pt>
                <c:pt idx="202">
                  <c:v>NaN</c:v>
                </c:pt>
                <c:pt idx="203">
                  <c:v>NaN</c:v>
                </c:pt>
                <c:pt idx="204">
                  <c:v>NaN</c:v>
                </c:pt>
                <c:pt idx="205">
                  <c:v>NaN</c:v>
                </c:pt>
                <c:pt idx="206">
                  <c:v>NaN</c:v>
                </c:pt>
                <c:pt idx="207">
                  <c:v>NaN</c:v>
                </c:pt>
                <c:pt idx="208">
                  <c:v>NaN</c:v>
                </c:pt>
                <c:pt idx="209">
                  <c:v>NaN</c:v>
                </c:pt>
                <c:pt idx="210">
                  <c:v>NaN</c:v>
                </c:pt>
                <c:pt idx="211">
                  <c:v>NaN</c:v>
                </c:pt>
                <c:pt idx="212">
                  <c:v>NaN</c:v>
                </c:pt>
                <c:pt idx="213">
                  <c:v>NaN</c:v>
                </c:pt>
                <c:pt idx="214">
                  <c:v>NaN</c:v>
                </c:pt>
                <c:pt idx="215">
                  <c:v>NaN</c:v>
                </c:pt>
                <c:pt idx="216">
                  <c:v>NaN</c:v>
                </c:pt>
                <c:pt idx="217">
                  <c:v>NaN</c:v>
                </c:pt>
                <c:pt idx="218">
                  <c:v>NaN</c:v>
                </c:pt>
                <c:pt idx="219">
                  <c:v>NaN</c:v>
                </c:pt>
                <c:pt idx="220">
                  <c:v>NaN</c:v>
                </c:pt>
                <c:pt idx="221">
                  <c:v>NaN</c:v>
                </c:pt>
                <c:pt idx="222">
                  <c:v>NaN</c:v>
                </c:pt>
                <c:pt idx="223">
                  <c:v>NaN</c:v>
                </c:pt>
                <c:pt idx="224">
                  <c:v>NaN</c:v>
                </c:pt>
                <c:pt idx="225">
                  <c:v>NaN</c:v>
                </c:pt>
                <c:pt idx="226">
                  <c:v>NaN</c:v>
                </c:pt>
                <c:pt idx="227">
                  <c:v>NaN</c:v>
                </c:pt>
                <c:pt idx="228">
                  <c:v>NaN</c:v>
                </c:pt>
                <c:pt idx="229">
                  <c:v>NaN</c:v>
                </c:pt>
                <c:pt idx="230">
                  <c:v>NaN</c:v>
                </c:pt>
                <c:pt idx="231">
                  <c:v>NaN</c:v>
                </c:pt>
                <c:pt idx="232">
                  <c:v>NaN</c:v>
                </c:pt>
                <c:pt idx="233">
                  <c:v>NaN</c:v>
                </c:pt>
                <c:pt idx="234">
                  <c:v>NaN</c:v>
                </c:pt>
                <c:pt idx="235">
                  <c:v>NaN</c:v>
                </c:pt>
                <c:pt idx="236">
                  <c:v>NaN</c:v>
                </c:pt>
                <c:pt idx="237">
                  <c:v>NaN</c:v>
                </c:pt>
                <c:pt idx="238">
                  <c:v>NaN</c:v>
                </c:pt>
                <c:pt idx="239">
                  <c:v>NaN</c:v>
                </c:pt>
                <c:pt idx="240">
                  <c:v>NaN</c:v>
                </c:pt>
                <c:pt idx="241">
                  <c:v>NaN</c:v>
                </c:pt>
                <c:pt idx="242">
                  <c:v>NaN</c:v>
                </c:pt>
                <c:pt idx="243">
                  <c:v>NaN</c:v>
                </c:pt>
                <c:pt idx="244">
                  <c:v>NaN</c:v>
                </c:pt>
                <c:pt idx="245">
                  <c:v>NaN</c:v>
                </c:pt>
                <c:pt idx="246">
                  <c:v>NaN</c:v>
                </c:pt>
                <c:pt idx="247">
                  <c:v>NaN</c:v>
                </c:pt>
                <c:pt idx="248">
                  <c:v>NaN</c:v>
                </c:pt>
                <c:pt idx="249">
                  <c:v>NaN</c:v>
                </c:pt>
                <c:pt idx="250">
                  <c:v>NaN</c:v>
                </c:pt>
                <c:pt idx="251">
                  <c:v>NaN</c:v>
                </c:pt>
                <c:pt idx="252">
                  <c:v>NaN</c:v>
                </c:pt>
                <c:pt idx="253">
                  <c:v>NaN</c:v>
                </c:pt>
                <c:pt idx="254">
                  <c:v>NaN</c:v>
                </c:pt>
                <c:pt idx="255">
                  <c:v>NaN</c:v>
                </c:pt>
                <c:pt idx="256">
                  <c:v>NaN</c:v>
                </c:pt>
                <c:pt idx="257">
                  <c:v>NaN</c:v>
                </c:pt>
                <c:pt idx="258">
                  <c:v>NaN</c:v>
                </c:pt>
                <c:pt idx="259">
                  <c:v>NaN</c:v>
                </c:pt>
                <c:pt idx="260">
                  <c:v>NaN</c:v>
                </c:pt>
                <c:pt idx="261">
                  <c:v>NaN</c:v>
                </c:pt>
                <c:pt idx="262">
                  <c:v>NaN</c:v>
                </c:pt>
                <c:pt idx="263">
                  <c:v>NaN</c:v>
                </c:pt>
                <c:pt idx="264">
                  <c:v>NaN</c:v>
                </c:pt>
                <c:pt idx="265">
                  <c:v>NaN</c:v>
                </c:pt>
                <c:pt idx="266">
                  <c:v>NaN</c:v>
                </c:pt>
                <c:pt idx="267">
                  <c:v>NaN</c:v>
                </c:pt>
                <c:pt idx="268">
                  <c:v>NaN</c:v>
                </c:pt>
                <c:pt idx="269">
                  <c:v>NaN</c:v>
                </c:pt>
                <c:pt idx="270">
                  <c:v>NaN</c:v>
                </c:pt>
                <c:pt idx="271">
                  <c:v>NaN</c:v>
                </c:pt>
                <c:pt idx="272">
                  <c:v>NaN</c:v>
                </c:pt>
                <c:pt idx="273">
                  <c:v>NaN</c:v>
                </c:pt>
                <c:pt idx="274">
                  <c:v>NaN</c:v>
                </c:pt>
                <c:pt idx="275">
                  <c:v>NaN</c:v>
                </c:pt>
                <c:pt idx="276">
                  <c:v>NaN</c:v>
                </c:pt>
                <c:pt idx="277">
                  <c:v>NaN</c:v>
                </c:pt>
                <c:pt idx="278">
                  <c:v>NaN</c:v>
                </c:pt>
                <c:pt idx="279">
                  <c:v>NaN</c:v>
                </c:pt>
                <c:pt idx="280">
                  <c:v>NaN</c:v>
                </c:pt>
                <c:pt idx="281">
                  <c:v>NaN</c:v>
                </c:pt>
                <c:pt idx="282">
                  <c:v>NaN</c:v>
                </c:pt>
                <c:pt idx="283">
                  <c:v>NaN</c:v>
                </c:pt>
                <c:pt idx="284">
                  <c:v>NaN</c:v>
                </c:pt>
                <c:pt idx="285">
                  <c:v>NaN</c:v>
                </c:pt>
                <c:pt idx="286">
                  <c:v>NaN</c:v>
                </c:pt>
                <c:pt idx="287">
                  <c:v>NaN</c:v>
                </c:pt>
                <c:pt idx="288">
                  <c:v>NaN</c:v>
                </c:pt>
                <c:pt idx="289">
                  <c:v>NaN</c:v>
                </c:pt>
                <c:pt idx="290">
                  <c:v>NaN</c:v>
                </c:pt>
                <c:pt idx="291">
                  <c:v>NaN</c:v>
                </c:pt>
                <c:pt idx="292">
                  <c:v>NaN</c:v>
                </c:pt>
                <c:pt idx="293">
                  <c:v>NaN</c:v>
                </c:pt>
                <c:pt idx="294">
                  <c:v>NaN</c:v>
                </c:pt>
                <c:pt idx="295">
                  <c:v>NaN</c:v>
                </c:pt>
                <c:pt idx="296">
                  <c:v>NaN</c:v>
                </c:pt>
                <c:pt idx="297">
                  <c:v>NaN</c:v>
                </c:pt>
                <c:pt idx="298">
                  <c:v>NaN</c:v>
                </c:pt>
                <c:pt idx="299">
                  <c:v>NaN</c:v>
                </c:pt>
                <c:pt idx="300">
                  <c:v>NaN</c:v>
                </c:pt>
                <c:pt idx="301">
                  <c:v>NaN</c:v>
                </c:pt>
                <c:pt idx="302">
                  <c:v>NaN</c:v>
                </c:pt>
                <c:pt idx="303">
                  <c:v>NaN</c:v>
                </c:pt>
                <c:pt idx="304">
                  <c:v>NaN</c:v>
                </c:pt>
                <c:pt idx="305">
                  <c:v>NaN</c:v>
                </c:pt>
                <c:pt idx="306">
                  <c:v>NaN</c:v>
                </c:pt>
                <c:pt idx="307">
                  <c:v>NaN</c:v>
                </c:pt>
                <c:pt idx="308">
                  <c:v>NaN</c:v>
                </c:pt>
                <c:pt idx="309">
                  <c:v>NaN</c:v>
                </c:pt>
                <c:pt idx="310">
                  <c:v>NaN</c:v>
                </c:pt>
                <c:pt idx="311">
                  <c:v>NaN</c:v>
                </c:pt>
                <c:pt idx="312">
                  <c:v>NaN</c:v>
                </c:pt>
                <c:pt idx="313">
                  <c:v>NaN</c:v>
                </c:pt>
                <c:pt idx="314">
                  <c:v>NaN</c:v>
                </c:pt>
                <c:pt idx="315">
                  <c:v>NaN</c:v>
                </c:pt>
                <c:pt idx="316">
                  <c:v>NaN</c:v>
                </c:pt>
                <c:pt idx="317">
                  <c:v>NaN</c:v>
                </c:pt>
                <c:pt idx="318">
                  <c:v>NaN</c:v>
                </c:pt>
                <c:pt idx="319">
                  <c:v>NaN</c:v>
                </c:pt>
                <c:pt idx="320">
                  <c:v>NaN</c:v>
                </c:pt>
                <c:pt idx="321">
                  <c:v>NaN</c:v>
                </c:pt>
                <c:pt idx="322">
                  <c:v>NaN</c:v>
                </c:pt>
                <c:pt idx="323">
                  <c:v>NaN</c:v>
                </c:pt>
                <c:pt idx="324">
                  <c:v>NaN</c:v>
                </c:pt>
                <c:pt idx="325">
                  <c:v>NaN</c:v>
                </c:pt>
                <c:pt idx="326">
                  <c:v>NaN</c:v>
                </c:pt>
                <c:pt idx="327">
                  <c:v>NaN</c:v>
                </c:pt>
                <c:pt idx="328">
                  <c:v>NaN</c:v>
                </c:pt>
                <c:pt idx="329">
                  <c:v>NaN</c:v>
                </c:pt>
                <c:pt idx="330">
                  <c:v>NaN</c:v>
                </c:pt>
                <c:pt idx="331">
                  <c:v>NaN</c:v>
                </c:pt>
                <c:pt idx="332">
                  <c:v>NaN</c:v>
                </c:pt>
                <c:pt idx="333">
                  <c:v>NaN</c:v>
                </c:pt>
                <c:pt idx="334">
                  <c:v>NaN</c:v>
                </c:pt>
                <c:pt idx="335">
                  <c:v>NaN</c:v>
                </c:pt>
                <c:pt idx="336">
                  <c:v>NaN</c:v>
                </c:pt>
                <c:pt idx="337">
                  <c:v>NaN</c:v>
                </c:pt>
                <c:pt idx="338">
                  <c:v>NaN</c:v>
                </c:pt>
                <c:pt idx="339">
                  <c:v>NaN</c:v>
                </c:pt>
                <c:pt idx="340">
                  <c:v>NaN</c:v>
                </c:pt>
                <c:pt idx="341">
                  <c:v>NaN</c:v>
                </c:pt>
                <c:pt idx="342">
                  <c:v>NaN</c:v>
                </c:pt>
                <c:pt idx="343">
                  <c:v>NaN</c:v>
                </c:pt>
                <c:pt idx="344">
                  <c:v>NaN</c:v>
                </c:pt>
                <c:pt idx="345">
                  <c:v>NaN</c:v>
                </c:pt>
                <c:pt idx="346">
                  <c:v>NaN</c:v>
                </c:pt>
                <c:pt idx="347">
                  <c:v>NaN</c:v>
                </c:pt>
                <c:pt idx="348">
                  <c:v>NaN</c:v>
                </c:pt>
                <c:pt idx="349">
                  <c:v>NaN</c:v>
                </c:pt>
                <c:pt idx="350">
                  <c:v>NaN</c:v>
                </c:pt>
                <c:pt idx="351">
                  <c:v>NaN</c:v>
                </c:pt>
                <c:pt idx="352">
                  <c:v>NaN</c:v>
                </c:pt>
                <c:pt idx="353">
                  <c:v>NaN</c:v>
                </c:pt>
                <c:pt idx="354">
                  <c:v>NaN</c:v>
                </c:pt>
                <c:pt idx="355">
                  <c:v>NaN</c:v>
                </c:pt>
                <c:pt idx="356">
                  <c:v>NaN</c:v>
                </c:pt>
                <c:pt idx="357">
                  <c:v>NaN</c:v>
                </c:pt>
                <c:pt idx="358">
                  <c:v>NaN</c:v>
                </c:pt>
                <c:pt idx="359">
                  <c:v>NaN</c:v>
                </c:pt>
                <c:pt idx="360">
                  <c:v>NaN</c:v>
                </c:pt>
                <c:pt idx="361">
                  <c:v>NaN</c:v>
                </c:pt>
                <c:pt idx="362">
                  <c:v>NaN</c:v>
                </c:pt>
                <c:pt idx="363">
                  <c:v>NaN</c:v>
                </c:pt>
                <c:pt idx="364">
                  <c:v>NaN</c:v>
                </c:pt>
                <c:pt idx="365">
                  <c:v>NaN</c:v>
                </c:pt>
                <c:pt idx="366">
                  <c:v>NaN</c:v>
                </c:pt>
                <c:pt idx="367">
                  <c:v>NaN</c:v>
                </c:pt>
                <c:pt idx="368">
                  <c:v>NaN</c:v>
                </c:pt>
                <c:pt idx="369">
                  <c:v>NaN</c:v>
                </c:pt>
                <c:pt idx="370">
                  <c:v>NaN</c:v>
                </c:pt>
                <c:pt idx="371">
                  <c:v>NaN</c:v>
                </c:pt>
                <c:pt idx="372">
                  <c:v>NaN</c:v>
                </c:pt>
                <c:pt idx="373">
                  <c:v>NaN</c:v>
                </c:pt>
                <c:pt idx="374">
                  <c:v>NaN</c:v>
                </c:pt>
                <c:pt idx="375">
                  <c:v>NaN</c:v>
                </c:pt>
                <c:pt idx="376">
                  <c:v>NaN</c:v>
                </c:pt>
                <c:pt idx="377">
                  <c:v>NaN</c:v>
                </c:pt>
                <c:pt idx="378">
                  <c:v>NaN</c:v>
                </c:pt>
                <c:pt idx="379">
                  <c:v>NaN</c:v>
                </c:pt>
                <c:pt idx="380">
                  <c:v>NaN</c:v>
                </c:pt>
                <c:pt idx="381">
                  <c:v>NaN</c:v>
                </c:pt>
                <c:pt idx="382">
                  <c:v>NaN</c:v>
                </c:pt>
                <c:pt idx="383">
                  <c:v>NaN</c:v>
                </c:pt>
                <c:pt idx="384">
                  <c:v>NaN</c:v>
                </c:pt>
                <c:pt idx="385">
                  <c:v>NaN</c:v>
                </c:pt>
                <c:pt idx="386">
                  <c:v>NaN</c:v>
                </c:pt>
                <c:pt idx="387">
                  <c:v>NaN</c:v>
                </c:pt>
                <c:pt idx="388">
                  <c:v>NaN</c:v>
                </c:pt>
                <c:pt idx="389">
                  <c:v>NaN</c:v>
                </c:pt>
                <c:pt idx="390">
                  <c:v>NaN</c:v>
                </c:pt>
                <c:pt idx="391">
                  <c:v>NaN</c:v>
                </c:pt>
                <c:pt idx="392">
                  <c:v>NaN</c:v>
                </c:pt>
                <c:pt idx="393">
                  <c:v>NaN</c:v>
                </c:pt>
                <c:pt idx="394">
                  <c:v>NaN</c:v>
                </c:pt>
                <c:pt idx="395">
                  <c:v>NaN</c:v>
                </c:pt>
                <c:pt idx="396">
                  <c:v>NaN</c:v>
                </c:pt>
                <c:pt idx="397">
                  <c:v>NaN</c:v>
                </c:pt>
                <c:pt idx="398">
                  <c:v>NaN</c:v>
                </c:pt>
                <c:pt idx="399">
                  <c:v>NaN</c:v>
                </c:pt>
                <c:pt idx="400">
                  <c:v>NaN</c:v>
                </c:pt>
                <c:pt idx="401">
                  <c:v>NaN</c:v>
                </c:pt>
                <c:pt idx="402">
                  <c:v>NaN</c:v>
                </c:pt>
                <c:pt idx="403">
                  <c:v>NaN</c:v>
                </c:pt>
                <c:pt idx="404">
                  <c:v>NaN</c:v>
                </c:pt>
                <c:pt idx="405">
                  <c:v>NaN</c:v>
                </c:pt>
                <c:pt idx="406">
                  <c:v>NaN</c:v>
                </c:pt>
                <c:pt idx="407">
                  <c:v>NaN</c:v>
                </c:pt>
                <c:pt idx="408">
                  <c:v>NaN</c:v>
                </c:pt>
                <c:pt idx="409">
                  <c:v>NaN</c:v>
                </c:pt>
                <c:pt idx="410">
                  <c:v>NaN</c:v>
                </c:pt>
                <c:pt idx="411">
                  <c:v>NaN</c:v>
                </c:pt>
                <c:pt idx="412">
                  <c:v>NaN</c:v>
                </c:pt>
                <c:pt idx="413">
                  <c:v>NaN</c:v>
                </c:pt>
                <c:pt idx="414">
                  <c:v>NaN</c:v>
                </c:pt>
                <c:pt idx="415">
                  <c:v>NaN</c:v>
                </c:pt>
                <c:pt idx="416">
                  <c:v>NaN</c:v>
                </c:pt>
                <c:pt idx="417">
                  <c:v>NaN</c:v>
                </c:pt>
                <c:pt idx="418">
                  <c:v>NaN</c:v>
                </c:pt>
                <c:pt idx="419">
                  <c:v>NaN</c:v>
                </c:pt>
                <c:pt idx="420">
                  <c:v>NaN</c:v>
                </c:pt>
                <c:pt idx="421">
                  <c:v>NaN</c:v>
                </c:pt>
                <c:pt idx="422">
                  <c:v>NaN</c:v>
                </c:pt>
                <c:pt idx="423">
                  <c:v>NaN</c:v>
                </c:pt>
                <c:pt idx="424">
                  <c:v>NaN</c:v>
                </c:pt>
                <c:pt idx="425">
                  <c:v>NaN</c:v>
                </c:pt>
                <c:pt idx="426">
                  <c:v>NaN</c:v>
                </c:pt>
                <c:pt idx="427">
                  <c:v>NaN</c:v>
                </c:pt>
                <c:pt idx="428">
                  <c:v>NaN</c:v>
                </c:pt>
                <c:pt idx="429">
                  <c:v>NaN</c:v>
                </c:pt>
                <c:pt idx="430">
                  <c:v>NaN</c:v>
                </c:pt>
                <c:pt idx="431">
                  <c:v>NaN</c:v>
                </c:pt>
                <c:pt idx="432">
                  <c:v>NaN</c:v>
                </c:pt>
                <c:pt idx="433">
                  <c:v>NaN</c:v>
                </c:pt>
                <c:pt idx="434">
                  <c:v>NaN</c:v>
                </c:pt>
                <c:pt idx="435">
                  <c:v>NaN</c:v>
                </c:pt>
                <c:pt idx="436">
                  <c:v>NaN</c:v>
                </c:pt>
                <c:pt idx="437">
                  <c:v>NaN</c:v>
                </c:pt>
                <c:pt idx="438">
                  <c:v>NaN</c:v>
                </c:pt>
                <c:pt idx="439">
                  <c:v>NaN</c:v>
                </c:pt>
                <c:pt idx="440">
                  <c:v>NaN</c:v>
                </c:pt>
                <c:pt idx="441">
                  <c:v>NaN</c:v>
                </c:pt>
                <c:pt idx="442">
                  <c:v>NaN</c:v>
                </c:pt>
                <c:pt idx="443">
                  <c:v>NaN</c:v>
                </c:pt>
                <c:pt idx="444">
                  <c:v>NaN</c:v>
                </c:pt>
                <c:pt idx="445">
                  <c:v>NaN</c:v>
                </c:pt>
                <c:pt idx="446">
                  <c:v>NaN</c:v>
                </c:pt>
                <c:pt idx="447">
                  <c:v>NaN</c:v>
                </c:pt>
                <c:pt idx="448">
                  <c:v>NaN</c:v>
                </c:pt>
                <c:pt idx="449">
                  <c:v>NaN</c:v>
                </c:pt>
                <c:pt idx="450">
                  <c:v>NaN</c:v>
                </c:pt>
                <c:pt idx="451">
                  <c:v>NaN</c:v>
                </c:pt>
                <c:pt idx="452">
                  <c:v>NaN</c:v>
                </c:pt>
                <c:pt idx="453">
                  <c:v>NaN</c:v>
                </c:pt>
                <c:pt idx="454">
                  <c:v>NaN</c:v>
                </c:pt>
                <c:pt idx="455">
                  <c:v>NaN</c:v>
                </c:pt>
                <c:pt idx="456">
                  <c:v>NaN</c:v>
                </c:pt>
                <c:pt idx="457">
                  <c:v>NaN</c:v>
                </c:pt>
                <c:pt idx="458">
                  <c:v>NaN</c:v>
                </c:pt>
                <c:pt idx="459">
                  <c:v>NaN</c:v>
                </c:pt>
                <c:pt idx="460">
                  <c:v>NaN</c:v>
                </c:pt>
                <c:pt idx="461">
                  <c:v>NaN</c:v>
                </c:pt>
                <c:pt idx="462">
                  <c:v>NaN</c:v>
                </c:pt>
                <c:pt idx="463">
                  <c:v>NaN</c:v>
                </c:pt>
                <c:pt idx="464">
                  <c:v>NaN</c:v>
                </c:pt>
                <c:pt idx="465">
                  <c:v>NaN</c:v>
                </c:pt>
                <c:pt idx="466">
                  <c:v>NaN</c:v>
                </c:pt>
                <c:pt idx="467">
                  <c:v>NaN</c:v>
                </c:pt>
                <c:pt idx="468">
                  <c:v>NaN</c:v>
                </c:pt>
                <c:pt idx="469">
                  <c:v>NaN</c:v>
                </c:pt>
                <c:pt idx="470">
                  <c:v>NaN</c:v>
                </c:pt>
                <c:pt idx="471">
                  <c:v>NaN</c:v>
                </c:pt>
                <c:pt idx="472">
                  <c:v>NaN</c:v>
                </c:pt>
                <c:pt idx="473">
                  <c:v>NaN</c:v>
                </c:pt>
                <c:pt idx="474">
                  <c:v>NaN</c:v>
                </c:pt>
                <c:pt idx="475">
                  <c:v>NaN</c:v>
                </c:pt>
                <c:pt idx="476">
                  <c:v>NaN</c:v>
                </c:pt>
                <c:pt idx="477">
                  <c:v>NaN</c:v>
                </c:pt>
                <c:pt idx="478">
                  <c:v>NaN</c:v>
                </c:pt>
                <c:pt idx="479">
                  <c:v>NaN</c:v>
                </c:pt>
                <c:pt idx="480">
                  <c:v>NaN</c:v>
                </c:pt>
                <c:pt idx="481">
                  <c:v>NaN</c:v>
                </c:pt>
                <c:pt idx="482">
                  <c:v>NaN</c:v>
                </c:pt>
                <c:pt idx="483">
                  <c:v>NaN</c:v>
                </c:pt>
                <c:pt idx="484">
                  <c:v>NaN</c:v>
                </c:pt>
                <c:pt idx="485">
                  <c:v>NaN</c:v>
                </c:pt>
                <c:pt idx="486">
                  <c:v>NaN</c:v>
                </c:pt>
                <c:pt idx="487">
                  <c:v>NaN</c:v>
                </c:pt>
                <c:pt idx="488">
                  <c:v>NaN</c:v>
                </c:pt>
                <c:pt idx="489">
                  <c:v>NaN</c:v>
                </c:pt>
                <c:pt idx="490">
                  <c:v>NaN</c:v>
                </c:pt>
                <c:pt idx="491">
                  <c:v>NaN</c:v>
                </c:pt>
                <c:pt idx="492">
                  <c:v>NaN</c:v>
                </c:pt>
                <c:pt idx="493">
                  <c:v>NaN</c:v>
                </c:pt>
                <c:pt idx="494">
                  <c:v>NaN</c:v>
                </c:pt>
                <c:pt idx="495">
                  <c:v>NaN</c:v>
                </c:pt>
                <c:pt idx="496">
                  <c:v>NaN</c:v>
                </c:pt>
                <c:pt idx="497">
                  <c:v>NaN</c:v>
                </c:pt>
                <c:pt idx="498">
                  <c:v>NaN</c:v>
                </c:pt>
                <c:pt idx="499">
                  <c:v>NaN</c:v>
                </c:pt>
                <c:pt idx="500">
                  <c:v>NaN</c:v>
                </c:pt>
                <c:pt idx="501">
                  <c:v>NaN</c:v>
                </c:pt>
                <c:pt idx="502">
                  <c:v>NaN</c:v>
                </c:pt>
                <c:pt idx="503">
                  <c:v>NaN</c:v>
                </c:pt>
                <c:pt idx="504">
                  <c:v>NaN</c:v>
                </c:pt>
                <c:pt idx="505">
                  <c:v>NaN</c:v>
                </c:pt>
                <c:pt idx="506">
                  <c:v>NaN</c:v>
                </c:pt>
                <c:pt idx="507">
                  <c:v>NaN</c:v>
                </c:pt>
                <c:pt idx="508">
                  <c:v>NaN</c:v>
                </c:pt>
                <c:pt idx="509">
                  <c:v>NaN</c:v>
                </c:pt>
                <c:pt idx="510">
                  <c:v>NaN</c:v>
                </c:pt>
                <c:pt idx="511">
                  <c:v>NaN</c:v>
                </c:pt>
                <c:pt idx="512">
                  <c:v>NaN</c:v>
                </c:pt>
                <c:pt idx="513">
                  <c:v>NaN</c:v>
                </c:pt>
                <c:pt idx="514">
                  <c:v>NaN</c:v>
                </c:pt>
                <c:pt idx="515">
                  <c:v>NaN</c:v>
                </c:pt>
                <c:pt idx="516">
                  <c:v>NaN</c:v>
                </c:pt>
                <c:pt idx="517">
                  <c:v>NaN</c:v>
                </c:pt>
                <c:pt idx="518">
                  <c:v>NaN</c:v>
                </c:pt>
                <c:pt idx="519">
                  <c:v>NaN</c:v>
                </c:pt>
                <c:pt idx="520">
                  <c:v>NaN</c:v>
                </c:pt>
                <c:pt idx="521">
                  <c:v>NaN</c:v>
                </c:pt>
                <c:pt idx="522">
                  <c:v>NaN</c:v>
                </c:pt>
                <c:pt idx="523">
                  <c:v>NaN</c:v>
                </c:pt>
                <c:pt idx="524">
                  <c:v>NaN</c:v>
                </c:pt>
                <c:pt idx="525">
                  <c:v>NaN</c:v>
                </c:pt>
                <c:pt idx="526">
                  <c:v>NaN</c:v>
                </c:pt>
                <c:pt idx="527">
                  <c:v>NaN</c:v>
                </c:pt>
                <c:pt idx="528">
                  <c:v>NaN</c:v>
                </c:pt>
                <c:pt idx="529">
                  <c:v>NaN</c:v>
                </c:pt>
                <c:pt idx="530">
                  <c:v>NaN</c:v>
                </c:pt>
                <c:pt idx="531">
                  <c:v>NaN</c:v>
                </c:pt>
                <c:pt idx="532">
                  <c:v>NaN</c:v>
                </c:pt>
                <c:pt idx="533">
                  <c:v>NaN</c:v>
                </c:pt>
                <c:pt idx="534">
                  <c:v>NaN</c:v>
                </c:pt>
                <c:pt idx="535">
                  <c:v>NaN</c:v>
                </c:pt>
                <c:pt idx="536">
                  <c:v>NaN</c:v>
                </c:pt>
                <c:pt idx="537">
                  <c:v>NaN</c:v>
                </c:pt>
                <c:pt idx="538">
                  <c:v>NaN</c:v>
                </c:pt>
                <c:pt idx="539">
                  <c:v>NaN</c:v>
                </c:pt>
                <c:pt idx="540">
                  <c:v>NaN</c:v>
                </c:pt>
                <c:pt idx="541">
                  <c:v>NaN</c:v>
                </c:pt>
                <c:pt idx="542">
                  <c:v>NaN</c:v>
                </c:pt>
                <c:pt idx="543">
                  <c:v>NaN</c:v>
                </c:pt>
                <c:pt idx="544">
                  <c:v>NaN</c:v>
                </c:pt>
                <c:pt idx="545">
                  <c:v>NaN</c:v>
                </c:pt>
                <c:pt idx="546">
                  <c:v>NaN</c:v>
                </c:pt>
                <c:pt idx="547">
                  <c:v>NaN</c:v>
                </c:pt>
                <c:pt idx="548">
                  <c:v>NaN</c:v>
                </c:pt>
                <c:pt idx="549">
                  <c:v>NaN</c:v>
                </c:pt>
                <c:pt idx="550">
                  <c:v>NaN</c:v>
                </c:pt>
                <c:pt idx="551">
                  <c:v>NaN</c:v>
                </c:pt>
                <c:pt idx="552">
                  <c:v>NaN</c:v>
                </c:pt>
                <c:pt idx="553">
                  <c:v>NaN</c:v>
                </c:pt>
                <c:pt idx="554">
                  <c:v>NaN</c:v>
                </c:pt>
                <c:pt idx="555">
                  <c:v>NaN</c:v>
                </c:pt>
                <c:pt idx="556">
                  <c:v>NaN</c:v>
                </c:pt>
                <c:pt idx="557">
                  <c:v>NaN</c:v>
                </c:pt>
                <c:pt idx="558">
                  <c:v>NaN</c:v>
                </c:pt>
                <c:pt idx="559">
                  <c:v>NaN</c:v>
                </c:pt>
                <c:pt idx="560">
                  <c:v>NaN</c:v>
                </c:pt>
                <c:pt idx="561">
                  <c:v>NaN</c:v>
                </c:pt>
                <c:pt idx="562">
                  <c:v>NaN</c:v>
                </c:pt>
                <c:pt idx="563">
                  <c:v>NaN</c:v>
                </c:pt>
                <c:pt idx="564">
                  <c:v>NaN</c:v>
                </c:pt>
                <c:pt idx="565">
                  <c:v>NaN</c:v>
                </c:pt>
                <c:pt idx="566">
                  <c:v>NaN</c:v>
                </c:pt>
                <c:pt idx="567">
                  <c:v>NaN</c:v>
                </c:pt>
                <c:pt idx="568">
                  <c:v>NaN</c:v>
                </c:pt>
                <c:pt idx="569">
                  <c:v>NaN</c:v>
                </c:pt>
                <c:pt idx="570">
                  <c:v>NaN</c:v>
                </c:pt>
                <c:pt idx="571">
                  <c:v>NaN</c:v>
                </c:pt>
                <c:pt idx="572">
                  <c:v>NaN</c:v>
                </c:pt>
                <c:pt idx="573">
                  <c:v>NaN</c:v>
                </c:pt>
                <c:pt idx="574">
                  <c:v>NaN</c:v>
                </c:pt>
                <c:pt idx="575">
                  <c:v>NaN</c:v>
                </c:pt>
                <c:pt idx="576">
                  <c:v>NaN</c:v>
                </c:pt>
                <c:pt idx="577">
                  <c:v>NaN</c:v>
                </c:pt>
                <c:pt idx="578">
                  <c:v>NaN</c:v>
                </c:pt>
                <c:pt idx="579">
                  <c:v>NaN</c:v>
                </c:pt>
                <c:pt idx="580">
                  <c:v>NaN</c:v>
                </c:pt>
                <c:pt idx="581">
                  <c:v>NaN</c:v>
                </c:pt>
                <c:pt idx="582">
                  <c:v>NaN</c:v>
                </c:pt>
                <c:pt idx="583">
                  <c:v>NaN</c:v>
                </c:pt>
                <c:pt idx="584">
                  <c:v>NaN</c:v>
                </c:pt>
                <c:pt idx="585">
                  <c:v>NaN</c:v>
                </c:pt>
                <c:pt idx="586">
                  <c:v>NaN</c:v>
                </c:pt>
                <c:pt idx="587">
                  <c:v>NaN</c:v>
                </c:pt>
                <c:pt idx="588">
                  <c:v>NaN</c:v>
                </c:pt>
                <c:pt idx="589">
                  <c:v>NaN</c:v>
                </c:pt>
                <c:pt idx="590">
                  <c:v>NaN</c:v>
                </c:pt>
                <c:pt idx="591">
                  <c:v>NaN</c:v>
                </c:pt>
                <c:pt idx="592">
                  <c:v>NaN</c:v>
                </c:pt>
                <c:pt idx="593">
                  <c:v>NaN</c:v>
                </c:pt>
                <c:pt idx="594">
                  <c:v>NaN</c:v>
                </c:pt>
                <c:pt idx="595">
                  <c:v>NaN</c:v>
                </c:pt>
                <c:pt idx="596">
                  <c:v>NaN</c:v>
                </c:pt>
                <c:pt idx="597">
                  <c:v>NaN</c:v>
                </c:pt>
                <c:pt idx="598">
                  <c:v>NaN</c:v>
                </c:pt>
                <c:pt idx="599">
                  <c:v>NaN</c:v>
                </c:pt>
                <c:pt idx="600">
                  <c:v>NaN</c:v>
                </c:pt>
                <c:pt idx="601">
                  <c:v>NaN</c:v>
                </c:pt>
                <c:pt idx="602">
                  <c:v>NaN</c:v>
                </c:pt>
                <c:pt idx="603">
                  <c:v>NaN</c:v>
                </c:pt>
                <c:pt idx="604">
                  <c:v>NaN</c:v>
                </c:pt>
                <c:pt idx="605">
                  <c:v>NaN</c:v>
                </c:pt>
                <c:pt idx="606">
                  <c:v>NaN</c:v>
                </c:pt>
                <c:pt idx="607">
                  <c:v>NaN</c:v>
                </c:pt>
                <c:pt idx="608">
                  <c:v>NaN</c:v>
                </c:pt>
                <c:pt idx="609">
                  <c:v>NaN</c:v>
                </c:pt>
                <c:pt idx="610">
                  <c:v>NaN</c:v>
                </c:pt>
                <c:pt idx="611">
                  <c:v>NaN</c:v>
                </c:pt>
                <c:pt idx="612">
                  <c:v>NaN</c:v>
                </c:pt>
                <c:pt idx="613">
                  <c:v>NaN</c:v>
                </c:pt>
                <c:pt idx="614">
                  <c:v>NaN</c:v>
                </c:pt>
                <c:pt idx="615">
                  <c:v>NaN</c:v>
                </c:pt>
                <c:pt idx="616">
                  <c:v>NaN</c:v>
                </c:pt>
                <c:pt idx="617">
                  <c:v>NaN</c:v>
                </c:pt>
                <c:pt idx="618">
                  <c:v>NaN</c:v>
                </c:pt>
                <c:pt idx="619">
                  <c:v>NaN</c:v>
                </c:pt>
                <c:pt idx="620">
                  <c:v>NaN</c:v>
                </c:pt>
                <c:pt idx="621">
                  <c:v>NaN</c:v>
                </c:pt>
                <c:pt idx="622">
                  <c:v>NaN</c:v>
                </c:pt>
                <c:pt idx="623">
                  <c:v>NaN</c:v>
                </c:pt>
                <c:pt idx="624">
                  <c:v>NaN</c:v>
                </c:pt>
                <c:pt idx="625">
                  <c:v>NaN</c:v>
                </c:pt>
                <c:pt idx="626">
                  <c:v>NaN</c:v>
                </c:pt>
                <c:pt idx="627">
                  <c:v>NaN</c:v>
                </c:pt>
                <c:pt idx="628">
                  <c:v>NaN</c:v>
                </c:pt>
                <c:pt idx="629">
                  <c:v>NaN</c:v>
                </c:pt>
                <c:pt idx="630">
                  <c:v>NaN</c:v>
                </c:pt>
                <c:pt idx="631">
                  <c:v>NaN</c:v>
                </c:pt>
                <c:pt idx="632">
                  <c:v>NaN</c:v>
                </c:pt>
                <c:pt idx="633">
                  <c:v>NaN</c:v>
                </c:pt>
                <c:pt idx="634">
                  <c:v>NaN</c:v>
                </c:pt>
                <c:pt idx="635">
                  <c:v>NaN</c:v>
                </c:pt>
                <c:pt idx="636">
                  <c:v>NaN</c:v>
                </c:pt>
                <c:pt idx="637">
                  <c:v>NaN</c:v>
                </c:pt>
                <c:pt idx="638">
                  <c:v>NaN</c:v>
                </c:pt>
                <c:pt idx="639">
                  <c:v>NaN</c:v>
                </c:pt>
                <c:pt idx="640">
                  <c:v>NaN</c:v>
                </c:pt>
                <c:pt idx="641">
                  <c:v>NaN</c:v>
                </c:pt>
                <c:pt idx="642">
                  <c:v>NaN</c:v>
                </c:pt>
                <c:pt idx="643">
                  <c:v>NaN</c:v>
                </c:pt>
                <c:pt idx="644">
                  <c:v>NaN</c:v>
                </c:pt>
                <c:pt idx="645">
                  <c:v>NaN</c:v>
                </c:pt>
                <c:pt idx="646">
                  <c:v>NaN</c:v>
                </c:pt>
                <c:pt idx="647">
                  <c:v>NaN</c:v>
                </c:pt>
                <c:pt idx="648">
                  <c:v>NaN</c:v>
                </c:pt>
                <c:pt idx="649">
                  <c:v>NaN</c:v>
                </c:pt>
                <c:pt idx="650">
                  <c:v>NaN</c:v>
                </c:pt>
                <c:pt idx="651">
                  <c:v>NaN</c:v>
                </c:pt>
                <c:pt idx="652">
                  <c:v>NaN</c:v>
                </c:pt>
                <c:pt idx="653">
                  <c:v>NaN</c:v>
                </c:pt>
                <c:pt idx="654">
                  <c:v>NaN</c:v>
                </c:pt>
                <c:pt idx="655">
                  <c:v>NaN</c:v>
                </c:pt>
                <c:pt idx="656">
                  <c:v>NaN</c:v>
                </c:pt>
                <c:pt idx="657">
                  <c:v>NaN</c:v>
                </c:pt>
                <c:pt idx="658">
                  <c:v>NaN</c:v>
                </c:pt>
                <c:pt idx="659">
                  <c:v>NaN</c:v>
                </c:pt>
                <c:pt idx="660">
                  <c:v>NaN</c:v>
                </c:pt>
                <c:pt idx="661">
                  <c:v>NaN</c:v>
                </c:pt>
                <c:pt idx="662">
                  <c:v>NaN</c:v>
                </c:pt>
                <c:pt idx="663">
                  <c:v>NaN</c:v>
                </c:pt>
                <c:pt idx="664">
                  <c:v>NaN</c:v>
                </c:pt>
                <c:pt idx="665">
                  <c:v>NaN</c:v>
                </c:pt>
                <c:pt idx="666">
                  <c:v>NaN</c:v>
                </c:pt>
                <c:pt idx="667">
                  <c:v>NaN</c:v>
                </c:pt>
                <c:pt idx="668">
                  <c:v>NaN</c:v>
                </c:pt>
                <c:pt idx="669">
                  <c:v>NaN</c:v>
                </c:pt>
                <c:pt idx="670">
                  <c:v>NaN</c:v>
                </c:pt>
                <c:pt idx="671">
                  <c:v>NaN</c:v>
                </c:pt>
                <c:pt idx="672">
                  <c:v>NaN</c:v>
                </c:pt>
                <c:pt idx="673">
                  <c:v>NaN</c:v>
                </c:pt>
                <c:pt idx="674">
                  <c:v>NaN</c:v>
                </c:pt>
                <c:pt idx="675">
                  <c:v>NaN</c:v>
                </c:pt>
                <c:pt idx="676">
                  <c:v>NaN</c:v>
                </c:pt>
                <c:pt idx="677">
                  <c:v>NaN</c:v>
                </c:pt>
                <c:pt idx="678">
                  <c:v>NaN</c:v>
                </c:pt>
                <c:pt idx="679">
                  <c:v>NaN</c:v>
                </c:pt>
                <c:pt idx="680">
                  <c:v>NaN</c:v>
                </c:pt>
                <c:pt idx="681">
                  <c:v>NaN</c:v>
                </c:pt>
                <c:pt idx="682">
                  <c:v>NaN</c:v>
                </c:pt>
                <c:pt idx="683">
                  <c:v>NaN</c:v>
                </c:pt>
                <c:pt idx="684">
                  <c:v>NaN</c:v>
                </c:pt>
                <c:pt idx="685">
                  <c:v>NaN</c:v>
                </c:pt>
                <c:pt idx="686">
                  <c:v>NaN</c:v>
                </c:pt>
                <c:pt idx="687">
                  <c:v>NaN</c:v>
                </c:pt>
                <c:pt idx="688">
                  <c:v>NaN</c:v>
                </c:pt>
                <c:pt idx="689">
                  <c:v>NaN</c:v>
                </c:pt>
                <c:pt idx="690">
                  <c:v>NaN</c:v>
                </c:pt>
                <c:pt idx="691">
                  <c:v>NaN</c:v>
                </c:pt>
                <c:pt idx="692">
                  <c:v>NaN</c:v>
                </c:pt>
                <c:pt idx="693">
                  <c:v>NaN</c:v>
                </c:pt>
                <c:pt idx="694">
                  <c:v>NaN</c:v>
                </c:pt>
                <c:pt idx="695">
                  <c:v>NaN</c:v>
                </c:pt>
                <c:pt idx="696">
                  <c:v>NaN</c:v>
                </c:pt>
                <c:pt idx="697">
                  <c:v>NaN</c:v>
                </c:pt>
                <c:pt idx="698">
                  <c:v>NaN</c:v>
                </c:pt>
                <c:pt idx="699">
                  <c:v>NaN</c:v>
                </c:pt>
                <c:pt idx="700">
                  <c:v>NaN</c:v>
                </c:pt>
                <c:pt idx="701">
                  <c:v>NaN</c:v>
                </c:pt>
                <c:pt idx="702">
                  <c:v>NaN</c:v>
                </c:pt>
                <c:pt idx="703">
                  <c:v>NaN</c:v>
                </c:pt>
                <c:pt idx="704">
                  <c:v>NaN</c:v>
                </c:pt>
                <c:pt idx="705">
                  <c:v>NaN</c:v>
                </c:pt>
                <c:pt idx="706">
                  <c:v>NaN</c:v>
                </c:pt>
                <c:pt idx="707">
                  <c:v>NaN</c:v>
                </c:pt>
                <c:pt idx="708">
                  <c:v>NaN</c:v>
                </c:pt>
                <c:pt idx="709">
                  <c:v>NaN</c:v>
                </c:pt>
                <c:pt idx="710">
                  <c:v>NaN</c:v>
                </c:pt>
                <c:pt idx="711">
                  <c:v>NaN</c:v>
                </c:pt>
                <c:pt idx="712">
                  <c:v>NaN</c:v>
                </c:pt>
                <c:pt idx="713">
                  <c:v>NaN</c:v>
                </c:pt>
                <c:pt idx="714">
                  <c:v>NaN</c:v>
                </c:pt>
                <c:pt idx="715">
                  <c:v>NaN</c:v>
                </c:pt>
                <c:pt idx="716">
                  <c:v>NaN</c:v>
                </c:pt>
                <c:pt idx="717">
                  <c:v>NaN</c:v>
                </c:pt>
                <c:pt idx="718">
                  <c:v>NaN</c:v>
                </c:pt>
                <c:pt idx="719">
                  <c:v>NaN</c:v>
                </c:pt>
                <c:pt idx="720">
                  <c:v>NaN</c:v>
                </c:pt>
                <c:pt idx="721">
                  <c:v>NaN</c:v>
                </c:pt>
                <c:pt idx="722">
                  <c:v>NaN</c:v>
                </c:pt>
                <c:pt idx="723">
                  <c:v>NaN</c:v>
                </c:pt>
                <c:pt idx="724">
                  <c:v>NaN</c:v>
                </c:pt>
                <c:pt idx="725">
                  <c:v>NaN</c:v>
                </c:pt>
                <c:pt idx="726">
                  <c:v>NaN</c:v>
                </c:pt>
                <c:pt idx="727">
                  <c:v>NaN</c:v>
                </c:pt>
                <c:pt idx="728">
                  <c:v>NaN</c:v>
                </c:pt>
                <c:pt idx="729">
                  <c:v>NaN</c:v>
                </c:pt>
                <c:pt idx="730">
                  <c:v>NaN</c:v>
                </c:pt>
                <c:pt idx="731">
                  <c:v>NaN</c:v>
                </c:pt>
                <c:pt idx="732">
                  <c:v>NaN</c:v>
                </c:pt>
                <c:pt idx="733">
                  <c:v>NaN</c:v>
                </c:pt>
                <c:pt idx="734">
                  <c:v>NaN</c:v>
                </c:pt>
                <c:pt idx="735">
                  <c:v>NaN</c:v>
                </c:pt>
                <c:pt idx="736">
                  <c:v>NaN</c:v>
                </c:pt>
                <c:pt idx="737">
                  <c:v>NaN</c:v>
                </c:pt>
                <c:pt idx="738">
                  <c:v>NaN</c:v>
                </c:pt>
                <c:pt idx="739">
                  <c:v>NaN</c:v>
                </c:pt>
                <c:pt idx="740">
                  <c:v>NaN</c:v>
                </c:pt>
                <c:pt idx="741">
                  <c:v>NaN</c:v>
                </c:pt>
                <c:pt idx="742">
                  <c:v>NaN</c:v>
                </c:pt>
                <c:pt idx="743">
                  <c:v>NaN</c:v>
                </c:pt>
                <c:pt idx="744">
                  <c:v>NaN</c:v>
                </c:pt>
                <c:pt idx="745">
                  <c:v>NaN</c:v>
                </c:pt>
                <c:pt idx="746">
                  <c:v>NaN</c:v>
                </c:pt>
                <c:pt idx="747">
                  <c:v>NaN</c:v>
                </c:pt>
                <c:pt idx="748">
                  <c:v>NaN</c:v>
                </c:pt>
                <c:pt idx="749">
                  <c:v>NaN</c:v>
                </c:pt>
                <c:pt idx="750">
                  <c:v>NaN</c:v>
                </c:pt>
                <c:pt idx="751">
                  <c:v>NaN</c:v>
                </c:pt>
                <c:pt idx="752">
                  <c:v>NaN</c:v>
                </c:pt>
                <c:pt idx="753">
                  <c:v>NaN</c:v>
                </c:pt>
                <c:pt idx="754">
                  <c:v>NaN</c:v>
                </c:pt>
                <c:pt idx="755">
                  <c:v>NaN</c:v>
                </c:pt>
                <c:pt idx="756">
                  <c:v>NaN</c:v>
                </c:pt>
                <c:pt idx="757">
                  <c:v>NaN</c:v>
                </c:pt>
                <c:pt idx="758">
                  <c:v>NaN</c:v>
                </c:pt>
                <c:pt idx="759">
                  <c:v>NaN</c:v>
                </c:pt>
                <c:pt idx="760">
                  <c:v>NaN</c:v>
                </c:pt>
                <c:pt idx="761">
                  <c:v>NaN</c:v>
                </c:pt>
                <c:pt idx="762">
                  <c:v>NaN</c:v>
                </c:pt>
                <c:pt idx="763">
                  <c:v>NaN</c:v>
                </c:pt>
                <c:pt idx="764">
                  <c:v>NaN</c:v>
                </c:pt>
                <c:pt idx="765">
                  <c:v>NaN</c:v>
                </c:pt>
                <c:pt idx="766">
                  <c:v>NaN</c:v>
                </c:pt>
                <c:pt idx="767">
                  <c:v>NaN</c:v>
                </c:pt>
                <c:pt idx="768">
                  <c:v>NaN</c:v>
                </c:pt>
                <c:pt idx="769">
                  <c:v>NaN</c:v>
                </c:pt>
                <c:pt idx="770">
                  <c:v>NaN</c:v>
                </c:pt>
                <c:pt idx="771">
                  <c:v>NaN</c:v>
                </c:pt>
                <c:pt idx="772">
                  <c:v>NaN</c:v>
                </c:pt>
                <c:pt idx="773">
                  <c:v>NaN</c:v>
                </c:pt>
                <c:pt idx="774">
                  <c:v>NaN</c:v>
                </c:pt>
                <c:pt idx="775">
                  <c:v>NaN</c:v>
                </c:pt>
                <c:pt idx="776">
                  <c:v>NaN</c:v>
                </c:pt>
                <c:pt idx="777">
                  <c:v>NaN</c:v>
                </c:pt>
                <c:pt idx="778">
                  <c:v>NaN</c:v>
                </c:pt>
                <c:pt idx="779">
                  <c:v>NaN</c:v>
                </c:pt>
                <c:pt idx="780">
                  <c:v>NaN</c:v>
                </c:pt>
                <c:pt idx="781">
                  <c:v>NaN</c:v>
                </c:pt>
                <c:pt idx="782">
                  <c:v>NaN</c:v>
                </c:pt>
                <c:pt idx="783">
                  <c:v>NaN</c:v>
                </c:pt>
                <c:pt idx="784">
                  <c:v>NaN</c:v>
                </c:pt>
                <c:pt idx="785">
                  <c:v>NaN</c:v>
                </c:pt>
                <c:pt idx="786">
                  <c:v>NaN</c:v>
                </c:pt>
                <c:pt idx="787">
                  <c:v>NaN</c:v>
                </c:pt>
                <c:pt idx="788">
                  <c:v>NaN</c:v>
                </c:pt>
                <c:pt idx="789">
                  <c:v>NaN</c:v>
                </c:pt>
                <c:pt idx="790">
                  <c:v>NaN</c:v>
                </c:pt>
                <c:pt idx="791">
                  <c:v>NaN</c:v>
                </c:pt>
                <c:pt idx="792">
                  <c:v>NaN</c:v>
                </c:pt>
                <c:pt idx="793">
                  <c:v>NaN</c:v>
                </c:pt>
                <c:pt idx="794">
                  <c:v>NaN</c:v>
                </c:pt>
                <c:pt idx="795">
                  <c:v>NaN</c:v>
                </c:pt>
                <c:pt idx="796">
                  <c:v>NaN</c:v>
                </c:pt>
                <c:pt idx="797">
                  <c:v>NaN</c:v>
                </c:pt>
                <c:pt idx="798">
                  <c:v>NaN</c:v>
                </c:pt>
                <c:pt idx="799">
                  <c:v>NaN</c:v>
                </c:pt>
                <c:pt idx="800">
                  <c:v>NaN</c:v>
                </c:pt>
                <c:pt idx="801">
                  <c:v>NaN</c:v>
                </c:pt>
                <c:pt idx="802">
                  <c:v>NaN</c:v>
                </c:pt>
                <c:pt idx="803">
                  <c:v>NaN</c:v>
                </c:pt>
                <c:pt idx="804">
                  <c:v>NaN</c:v>
                </c:pt>
                <c:pt idx="805">
                  <c:v>NaN</c:v>
                </c:pt>
                <c:pt idx="806">
                  <c:v>NaN</c:v>
                </c:pt>
                <c:pt idx="807">
                  <c:v>NaN</c:v>
                </c:pt>
                <c:pt idx="808">
                  <c:v>NaN</c:v>
                </c:pt>
                <c:pt idx="809">
                  <c:v>NaN</c:v>
                </c:pt>
                <c:pt idx="810">
                  <c:v>NaN</c:v>
                </c:pt>
                <c:pt idx="811">
                  <c:v>NaN</c:v>
                </c:pt>
                <c:pt idx="812">
                  <c:v>NaN</c:v>
                </c:pt>
                <c:pt idx="813">
                  <c:v>NaN</c:v>
                </c:pt>
                <c:pt idx="814">
                  <c:v>NaN</c:v>
                </c:pt>
                <c:pt idx="815">
                  <c:v>NaN</c:v>
                </c:pt>
                <c:pt idx="816">
                  <c:v>NaN</c:v>
                </c:pt>
                <c:pt idx="817">
                  <c:v>NaN</c:v>
                </c:pt>
                <c:pt idx="818">
                  <c:v>NaN</c:v>
                </c:pt>
                <c:pt idx="819">
                  <c:v>NaN</c:v>
                </c:pt>
                <c:pt idx="820">
                  <c:v>NaN</c:v>
                </c:pt>
                <c:pt idx="821">
                  <c:v>NaN</c:v>
                </c:pt>
                <c:pt idx="822">
                  <c:v>NaN</c:v>
                </c:pt>
                <c:pt idx="823">
                  <c:v>NaN</c:v>
                </c:pt>
                <c:pt idx="824">
                  <c:v>NaN</c:v>
                </c:pt>
                <c:pt idx="825">
                  <c:v>NaN</c:v>
                </c:pt>
                <c:pt idx="826">
                  <c:v>NaN</c:v>
                </c:pt>
                <c:pt idx="827">
                  <c:v>NaN</c:v>
                </c:pt>
                <c:pt idx="828">
                  <c:v>NaN</c:v>
                </c:pt>
                <c:pt idx="829">
                  <c:v>NaN</c:v>
                </c:pt>
                <c:pt idx="830">
                  <c:v>NaN</c:v>
                </c:pt>
                <c:pt idx="831">
                  <c:v>NaN</c:v>
                </c:pt>
                <c:pt idx="832">
                  <c:v>NaN</c:v>
                </c:pt>
                <c:pt idx="833">
                  <c:v>NaN</c:v>
                </c:pt>
                <c:pt idx="834">
                  <c:v>NaN</c:v>
                </c:pt>
                <c:pt idx="835">
                  <c:v>NaN</c:v>
                </c:pt>
                <c:pt idx="836">
                  <c:v>NaN</c:v>
                </c:pt>
                <c:pt idx="837">
                  <c:v>NaN</c:v>
                </c:pt>
                <c:pt idx="838">
                  <c:v>NaN</c:v>
                </c:pt>
                <c:pt idx="839">
                  <c:v>NaN</c:v>
                </c:pt>
                <c:pt idx="840">
                  <c:v>NaN</c:v>
                </c:pt>
                <c:pt idx="841">
                  <c:v>NaN</c:v>
                </c:pt>
                <c:pt idx="842">
                  <c:v>NaN</c:v>
                </c:pt>
                <c:pt idx="843">
                  <c:v>NaN</c:v>
                </c:pt>
                <c:pt idx="844">
                  <c:v>NaN</c:v>
                </c:pt>
                <c:pt idx="845">
                  <c:v>NaN</c:v>
                </c:pt>
                <c:pt idx="846">
                  <c:v>NaN</c:v>
                </c:pt>
                <c:pt idx="847">
                  <c:v>NaN</c:v>
                </c:pt>
                <c:pt idx="848">
                  <c:v>NaN</c:v>
                </c:pt>
                <c:pt idx="849">
                  <c:v>NaN</c:v>
                </c:pt>
                <c:pt idx="850">
                  <c:v>NaN</c:v>
                </c:pt>
                <c:pt idx="851">
                  <c:v>NaN</c:v>
                </c:pt>
                <c:pt idx="852">
                  <c:v>NaN</c:v>
                </c:pt>
                <c:pt idx="853">
                  <c:v>NaN</c:v>
                </c:pt>
                <c:pt idx="854">
                  <c:v>NaN</c:v>
                </c:pt>
                <c:pt idx="855">
                  <c:v>NaN</c:v>
                </c:pt>
                <c:pt idx="856">
                  <c:v>NaN</c:v>
                </c:pt>
                <c:pt idx="857">
                  <c:v>NaN</c:v>
                </c:pt>
                <c:pt idx="858">
                  <c:v>NaN</c:v>
                </c:pt>
                <c:pt idx="859">
                  <c:v>NaN</c:v>
                </c:pt>
                <c:pt idx="860">
                  <c:v>NaN</c:v>
                </c:pt>
                <c:pt idx="861">
                  <c:v>NaN</c:v>
                </c:pt>
                <c:pt idx="862">
                  <c:v>NaN</c:v>
                </c:pt>
                <c:pt idx="863">
                  <c:v>NaN</c:v>
                </c:pt>
                <c:pt idx="864">
                  <c:v>NaN</c:v>
                </c:pt>
                <c:pt idx="865">
                  <c:v>NaN</c:v>
                </c:pt>
                <c:pt idx="866">
                  <c:v>NaN</c:v>
                </c:pt>
                <c:pt idx="867">
                  <c:v>NaN</c:v>
                </c:pt>
                <c:pt idx="868">
                  <c:v>NaN</c:v>
                </c:pt>
                <c:pt idx="869">
                  <c:v>NaN</c:v>
                </c:pt>
                <c:pt idx="870">
                  <c:v>NaN</c:v>
                </c:pt>
                <c:pt idx="871">
                  <c:v>NaN</c:v>
                </c:pt>
                <c:pt idx="872">
                  <c:v>NaN</c:v>
                </c:pt>
                <c:pt idx="873">
                  <c:v>NaN</c:v>
                </c:pt>
                <c:pt idx="874">
                  <c:v>NaN</c:v>
                </c:pt>
                <c:pt idx="875">
                  <c:v>NaN</c:v>
                </c:pt>
                <c:pt idx="876">
                  <c:v>NaN</c:v>
                </c:pt>
                <c:pt idx="877">
                  <c:v>NaN</c:v>
                </c:pt>
                <c:pt idx="878">
                  <c:v>NaN</c:v>
                </c:pt>
                <c:pt idx="879">
                  <c:v>NaN</c:v>
                </c:pt>
                <c:pt idx="880">
                  <c:v>NaN</c:v>
                </c:pt>
                <c:pt idx="881">
                  <c:v>NaN</c:v>
                </c:pt>
                <c:pt idx="882">
                  <c:v>NaN</c:v>
                </c:pt>
                <c:pt idx="883">
                  <c:v>NaN</c:v>
                </c:pt>
                <c:pt idx="884">
                  <c:v>NaN</c:v>
                </c:pt>
                <c:pt idx="885">
                  <c:v>NaN</c:v>
                </c:pt>
                <c:pt idx="886">
                  <c:v>NaN</c:v>
                </c:pt>
                <c:pt idx="887">
                  <c:v>NaN</c:v>
                </c:pt>
                <c:pt idx="888">
                  <c:v>NaN</c:v>
                </c:pt>
                <c:pt idx="889">
                  <c:v>NaN</c:v>
                </c:pt>
                <c:pt idx="890">
                  <c:v>NaN</c:v>
                </c:pt>
                <c:pt idx="891">
                  <c:v>NaN</c:v>
                </c:pt>
                <c:pt idx="892">
                  <c:v>NaN</c:v>
                </c:pt>
                <c:pt idx="893">
                  <c:v>NaN</c:v>
                </c:pt>
                <c:pt idx="894">
                  <c:v>NaN</c:v>
                </c:pt>
                <c:pt idx="895">
                  <c:v>NaN</c:v>
                </c:pt>
                <c:pt idx="896">
                  <c:v>NaN</c:v>
                </c:pt>
                <c:pt idx="897">
                  <c:v>NaN</c:v>
                </c:pt>
                <c:pt idx="898">
                  <c:v>NaN</c:v>
                </c:pt>
                <c:pt idx="899">
                  <c:v>NaN</c:v>
                </c:pt>
                <c:pt idx="900">
                  <c:v>NaN</c:v>
                </c:pt>
                <c:pt idx="901">
                  <c:v>NaN</c:v>
                </c:pt>
                <c:pt idx="902">
                  <c:v>NaN</c:v>
                </c:pt>
                <c:pt idx="903">
                  <c:v>NaN</c:v>
                </c:pt>
                <c:pt idx="904">
                  <c:v>NaN</c:v>
                </c:pt>
                <c:pt idx="905">
                  <c:v>NaN</c:v>
                </c:pt>
                <c:pt idx="906">
                  <c:v>NaN</c:v>
                </c:pt>
                <c:pt idx="907">
                  <c:v>NaN</c:v>
                </c:pt>
                <c:pt idx="908">
                  <c:v>NaN</c:v>
                </c:pt>
                <c:pt idx="909">
                  <c:v>NaN</c:v>
                </c:pt>
                <c:pt idx="910">
                  <c:v>NaN</c:v>
                </c:pt>
                <c:pt idx="911">
                  <c:v>NaN</c:v>
                </c:pt>
                <c:pt idx="912">
                  <c:v>NaN</c:v>
                </c:pt>
                <c:pt idx="913">
                  <c:v>NaN</c:v>
                </c:pt>
                <c:pt idx="914">
                  <c:v>NaN</c:v>
                </c:pt>
                <c:pt idx="915">
                  <c:v>NaN</c:v>
                </c:pt>
                <c:pt idx="916">
                  <c:v>NaN</c:v>
                </c:pt>
                <c:pt idx="917">
                  <c:v>NaN</c:v>
                </c:pt>
                <c:pt idx="918">
                  <c:v>NaN</c:v>
                </c:pt>
                <c:pt idx="919">
                  <c:v>NaN</c:v>
                </c:pt>
                <c:pt idx="920">
                  <c:v>NaN</c:v>
                </c:pt>
                <c:pt idx="921">
                  <c:v>NaN</c:v>
                </c:pt>
                <c:pt idx="922">
                  <c:v>NaN</c:v>
                </c:pt>
                <c:pt idx="923">
                  <c:v>NaN</c:v>
                </c:pt>
                <c:pt idx="924">
                  <c:v>NaN</c:v>
                </c:pt>
                <c:pt idx="925">
                  <c:v>NaN</c:v>
                </c:pt>
                <c:pt idx="926">
                  <c:v>NaN</c:v>
                </c:pt>
                <c:pt idx="927">
                  <c:v>NaN</c:v>
                </c:pt>
                <c:pt idx="928">
                  <c:v>NaN</c:v>
                </c:pt>
                <c:pt idx="929">
                  <c:v>NaN</c:v>
                </c:pt>
                <c:pt idx="930">
                  <c:v>NaN</c:v>
                </c:pt>
                <c:pt idx="931">
                  <c:v>NaN</c:v>
                </c:pt>
                <c:pt idx="932">
                  <c:v>NaN</c:v>
                </c:pt>
                <c:pt idx="933">
                  <c:v>NaN</c:v>
                </c:pt>
                <c:pt idx="934">
                  <c:v>NaN</c:v>
                </c:pt>
                <c:pt idx="935">
                  <c:v>NaN</c:v>
                </c:pt>
                <c:pt idx="936">
                  <c:v>NaN</c:v>
                </c:pt>
                <c:pt idx="937">
                  <c:v>NaN</c:v>
                </c:pt>
                <c:pt idx="938">
                  <c:v>NaN</c:v>
                </c:pt>
                <c:pt idx="939">
                  <c:v>NaN</c:v>
                </c:pt>
                <c:pt idx="940">
                  <c:v>NaN</c:v>
                </c:pt>
                <c:pt idx="941">
                  <c:v>NaN</c:v>
                </c:pt>
                <c:pt idx="942">
                  <c:v>NaN</c:v>
                </c:pt>
                <c:pt idx="943">
                  <c:v>NaN</c:v>
                </c:pt>
                <c:pt idx="944">
                  <c:v>NaN</c:v>
                </c:pt>
                <c:pt idx="945">
                  <c:v>NaN</c:v>
                </c:pt>
                <c:pt idx="946">
                  <c:v>NaN</c:v>
                </c:pt>
                <c:pt idx="947">
                  <c:v>NaN</c:v>
                </c:pt>
                <c:pt idx="948">
                  <c:v>NaN</c:v>
                </c:pt>
                <c:pt idx="949">
                  <c:v>NaN</c:v>
                </c:pt>
                <c:pt idx="950">
                  <c:v>NaN</c:v>
                </c:pt>
                <c:pt idx="951">
                  <c:v>NaN</c:v>
                </c:pt>
                <c:pt idx="952">
                  <c:v>NaN</c:v>
                </c:pt>
                <c:pt idx="953">
                  <c:v>NaN</c:v>
                </c:pt>
                <c:pt idx="954">
                  <c:v>NaN</c:v>
                </c:pt>
                <c:pt idx="955">
                  <c:v>NaN</c:v>
                </c:pt>
                <c:pt idx="956">
                  <c:v>NaN</c:v>
                </c:pt>
                <c:pt idx="957">
                  <c:v>NaN</c:v>
                </c:pt>
                <c:pt idx="958">
                  <c:v>NaN</c:v>
                </c:pt>
                <c:pt idx="959">
                  <c:v>NaN</c:v>
                </c:pt>
                <c:pt idx="960">
                  <c:v>NaN</c:v>
                </c:pt>
                <c:pt idx="961">
                  <c:v>NaN</c:v>
                </c:pt>
                <c:pt idx="962">
                  <c:v>NaN</c:v>
                </c:pt>
                <c:pt idx="963">
                  <c:v>NaN</c:v>
                </c:pt>
                <c:pt idx="964">
                  <c:v>NaN</c:v>
                </c:pt>
                <c:pt idx="965">
                  <c:v>NaN</c:v>
                </c:pt>
                <c:pt idx="966">
                  <c:v>NaN</c:v>
                </c:pt>
                <c:pt idx="967">
                  <c:v>NaN</c:v>
                </c:pt>
                <c:pt idx="968">
                  <c:v>NaN</c:v>
                </c:pt>
                <c:pt idx="969">
                  <c:v>NaN</c:v>
                </c:pt>
                <c:pt idx="970">
                  <c:v>NaN</c:v>
                </c:pt>
                <c:pt idx="971">
                  <c:v>NaN</c:v>
                </c:pt>
                <c:pt idx="972">
                  <c:v>NaN</c:v>
                </c:pt>
                <c:pt idx="973">
                  <c:v>NaN</c:v>
                </c:pt>
                <c:pt idx="974">
                  <c:v>NaN</c:v>
                </c:pt>
                <c:pt idx="975">
                  <c:v>NaN</c:v>
                </c:pt>
                <c:pt idx="976">
                  <c:v>NaN</c:v>
                </c:pt>
                <c:pt idx="977">
                  <c:v>NaN</c:v>
                </c:pt>
                <c:pt idx="978">
                  <c:v>NaN</c:v>
                </c:pt>
                <c:pt idx="979">
                  <c:v>NaN</c:v>
                </c:pt>
                <c:pt idx="980">
                  <c:v>NaN</c:v>
                </c:pt>
                <c:pt idx="981">
                  <c:v>NaN</c:v>
                </c:pt>
                <c:pt idx="982">
                  <c:v>NaN</c:v>
                </c:pt>
                <c:pt idx="983">
                  <c:v>NaN</c:v>
                </c:pt>
                <c:pt idx="984">
                  <c:v>NaN</c:v>
                </c:pt>
                <c:pt idx="985">
                  <c:v>NaN</c:v>
                </c:pt>
                <c:pt idx="986">
                  <c:v>NaN</c:v>
                </c:pt>
                <c:pt idx="987">
                  <c:v>NaN</c:v>
                </c:pt>
                <c:pt idx="988">
                  <c:v>NaN</c:v>
                </c:pt>
                <c:pt idx="989">
                  <c:v>NaN</c:v>
                </c:pt>
                <c:pt idx="990">
                  <c:v>NaN</c:v>
                </c:pt>
                <c:pt idx="991">
                  <c:v>NaN</c:v>
                </c:pt>
                <c:pt idx="992">
                  <c:v>NaN</c:v>
                </c:pt>
                <c:pt idx="993">
                  <c:v>NaN</c:v>
                </c:pt>
                <c:pt idx="994">
                  <c:v>NaN</c:v>
                </c:pt>
                <c:pt idx="995">
                  <c:v>NaN</c:v>
                </c:pt>
                <c:pt idx="996">
                  <c:v>NaN</c:v>
                </c:pt>
                <c:pt idx="997">
                  <c:v>NaN</c:v>
                </c:pt>
                <c:pt idx="998">
                  <c:v>NaN</c:v>
                </c:pt>
                <c:pt idx="999">
                  <c:v>NaN</c:v>
                </c:pt>
              </c:numLit>
            </c:minus>
            <c:noEndCap val="0"/>
          </c:errBars>
          <c:xVal>
            <c:numRef>
              <c:f>MMQ_l_T!$E$2:$E$1001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MMQ_l_T!$B$2:$B$1001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</c:ser>
        <c:axId val="50815063"/>
        <c:axId val="54682384"/>
      </c:scatterChart>
      <c:valAx>
        <c:axId val="50815063"/>
        <c:scaling>
          <c:orientation val="minMax"/>
        </c:scaling>
        <c:axPos val="b"/>
        <c:title>
          <c:tx>
            <c:strRef>
              <c:f>MMQ_l_T!$E$1:$G$1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Verdana"/>
                  <a:ea typeface="Verdana"/>
                  <a:cs typeface="Verdana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82384"/>
        <c:crosses val="autoZero"/>
        <c:crossBetween val="midCat"/>
        <c:dispUnits/>
      </c:valAx>
      <c:valAx>
        <c:axId val="54682384"/>
        <c:scaling>
          <c:orientation val="minMax"/>
        </c:scaling>
        <c:axPos val="l"/>
        <c:title>
          <c:tx>
            <c:strRef>
              <c:f>MMQ_l_T!$B$1:$D$1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Verdana"/>
                  <a:ea typeface="Verdana"/>
                  <a:cs typeface="Verdana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1506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Varia??o do comprimento de resson?ncia com o n?mero de ordem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medi??o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d_l_n!$D$2:$D$6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plus>
            <c:minus>
              <c:numRef>
                <c:f>d_l_n!$D$2:$D$6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minus>
            <c:noEndCap val="1"/>
          </c:errBars>
          <c:xVal>
            <c:numRef>
              <c:f>d_l_n!$A$2:$A$8</c:f>
              <c:numCache/>
            </c:numRef>
          </c:xVal>
          <c:yVal>
            <c:numRef>
              <c:f>d_l_n!$B$2:$B$8</c:f>
              <c:numCache/>
            </c:numRef>
          </c:yVal>
          <c:smooth val="0"/>
        </c:ser>
        <c:ser>
          <c:idx val="1"/>
          <c:order val="1"/>
          <c:tx>
            <c:v>teoria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80808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d_l_n!$G$2:$G$6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plus>
            <c:minus>
              <c:numRef>
                <c:f>d_l_n!$G$2:$G$6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minus>
            <c:noEndCap val="1"/>
          </c:errBars>
          <c:xVal>
            <c:numRef>
              <c:f>d_l_n!$A$2:$A$8</c:f>
              <c:numCache/>
            </c:numRef>
          </c:xVal>
          <c:yVal>
            <c:numRef>
              <c:f>d_l_n!$E$2:$E$8</c:f>
              <c:numCache/>
            </c:numRef>
          </c:yVal>
          <c:smooth val="0"/>
        </c:ser>
        <c:axId val="22379409"/>
        <c:axId val="88090"/>
      </c:scatterChart>
      <c:valAx>
        <c:axId val="223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8090"/>
        <c:crosses val="autoZero"/>
        <c:crossBetween val="midCat"/>
        <c:dispUnits/>
      </c:valAx>
      <c:valAx>
        <c:axId val="8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l/cm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37940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MMQ_l_n!$N$1</c:f>
        </c:strRef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MMQ_l_n!$D$2:$D$1001</c:f>
                <c:numCache>
                  <c:ptCount val="1000"/>
                  <c:pt idx="0">
                    <c:v>0.0005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MMQ_l_n!$D$2:$D$1001</c:f>
                <c:numCache>
                  <c:ptCount val="1000"/>
                  <c:pt idx="0">
                    <c:v>0.0005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NaN</c:v>
                </c:pt>
                <c:pt idx="10">
                  <c:v>NaN</c:v>
                </c:pt>
                <c:pt idx="11">
                  <c:v>NaN</c:v>
                </c:pt>
                <c:pt idx="12">
                  <c:v>NaN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  <c:pt idx="23">
                  <c:v>NaN</c:v>
                </c:pt>
                <c:pt idx="24">
                  <c:v>NaN</c:v>
                </c:pt>
                <c:pt idx="25">
                  <c:v>NaN</c:v>
                </c:pt>
                <c:pt idx="26">
                  <c:v>NaN</c:v>
                </c:pt>
                <c:pt idx="27">
                  <c:v>NaN</c:v>
                </c:pt>
                <c:pt idx="28">
                  <c:v>NaN</c:v>
                </c:pt>
                <c:pt idx="29">
                  <c:v>NaN</c:v>
                </c:pt>
                <c:pt idx="30">
                  <c:v>NaN</c:v>
                </c:pt>
                <c:pt idx="31">
                  <c:v>NaN</c:v>
                </c:pt>
                <c:pt idx="32">
                  <c:v>NaN</c:v>
                </c:pt>
                <c:pt idx="33">
                  <c:v>NaN</c:v>
                </c:pt>
                <c:pt idx="34">
                  <c:v>NaN</c:v>
                </c:pt>
                <c:pt idx="35">
                  <c:v>NaN</c:v>
                </c:pt>
                <c:pt idx="36">
                  <c:v>NaN</c:v>
                </c:pt>
                <c:pt idx="37">
                  <c:v>NaN</c:v>
                </c:pt>
                <c:pt idx="38">
                  <c:v>NaN</c:v>
                </c:pt>
                <c:pt idx="39">
                  <c:v>NaN</c:v>
                </c:pt>
                <c:pt idx="40">
                  <c:v>NaN</c:v>
                </c:pt>
                <c:pt idx="41">
                  <c:v>NaN</c:v>
                </c:pt>
                <c:pt idx="42">
                  <c:v>NaN</c:v>
                </c:pt>
                <c:pt idx="43">
                  <c:v>NaN</c:v>
                </c:pt>
                <c:pt idx="44">
                  <c:v>NaN</c:v>
                </c:pt>
                <c:pt idx="45">
                  <c:v>NaN</c:v>
                </c:pt>
                <c:pt idx="46">
                  <c:v>NaN</c:v>
                </c:pt>
                <c:pt idx="47">
                  <c:v>NaN</c:v>
                </c:pt>
                <c:pt idx="48">
                  <c:v>NaN</c:v>
                </c:pt>
                <c:pt idx="49">
                  <c:v>NaN</c:v>
                </c:pt>
                <c:pt idx="50">
                  <c:v>NaN</c:v>
                </c:pt>
                <c:pt idx="51">
                  <c:v>NaN</c:v>
                </c:pt>
                <c:pt idx="52">
                  <c:v>NaN</c:v>
                </c:pt>
                <c:pt idx="53">
                  <c:v>NaN</c:v>
                </c:pt>
                <c:pt idx="54">
                  <c:v>NaN</c:v>
                </c:pt>
                <c:pt idx="55">
                  <c:v>NaN</c:v>
                </c:pt>
                <c:pt idx="56">
                  <c:v>NaN</c:v>
                </c:pt>
                <c:pt idx="57">
                  <c:v>NaN</c:v>
                </c:pt>
                <c:pt idx="58">
                  <c:v>NaN</c:v>
                </c:pt>
                <c:pt idx="59">
                  <c:v>NaN</c:v>
                </c:pt>
                <c:pt idx="60">
                  <c:v>NaN</c:v>
                </c:pt>
                <c:pt idx="61">
                  <c:v>NaN</c:v>
                </c:pt>
                <c:pt idx="62">
                  <c:v>NaN</c:v>
                </c:pt>
                <c:pt idx="63">
                  <c:v>NaN</c:v>
                </c:pt>
                <c:pt idx="64">
                  <c:v>NaN</c:v>
                </c:pt>
                <c:pt idx="65">
                  <c:v>NaN</c:v>
                </c:pt>
                <c:pt idx="66">
                  <c:v>NaN</c:v>
                </c:pt>
                <c:pt idx="67">
                  <c:v>NaN</c:v>
                </c:pt>
                <c:pt idx="68">
                  <c:v>NaN</c:v>
                </c:pt>
                <c:pt idx="69">
                  <c:v>NaN</c:v>
                </c:pt>
                <c:pt idx="70">
                  <c:v>NaN</c:v>
                </c:pt>
                <c:pt idx="71">
                  <c:v>NaN</c:v>
                </c:pt>
                <c:pt idx="72">
                  <c:v>NaN</c:v>
                </c:pt>
                <c:pt idx="73">
                  <c:v>NaN</c:v>
                </c:pt>
                <c:pt idx="74">
                  <c:v>NaN</c:v>
                </c:pt>
                <c:pt idx="75">
                  <c:v>NaN</c:v>
                </c:pt>
                <c:pt idx="76">
                  <c:v>NaN</c:v>
                </c:pt>
                <c:pt idx="77">
                  <c:v>NaN</c:v>
                </c:pt>
                <c:pt idx="78">
                  <c:v>NaN</c:v>
                </c:pt>
                <c:pt idx="79">
                  <c:v>NaN</c:v>
                </c:pt>
                <c:pt idx="80">
                  <c:v>NaN</c:v>
                </c:pt>
                <c:pt idx="81">
                  <c:v>NaN</c:v>
                </c:pt>
                <c:pt idx="82">
                  <c:v>NaN</c:v>
                </c:pt>
                <c:pt idx="83">
                  <c:v>NaN</c:v>
                </c:pt>
                <c:pt idx="84">
                  <c:v>NaN</c:v>
                </c:pt>
                <c:pt idx="85">
                  <c:v>NaN</c:v>
                </c:pt>
                <c:pt idx="86">
                  <c:v>NaN</c:v>
                </c:pt>
                <c:pt idx="87">
                  <c:v>NaN</c:v>
                </c:pt>
                <c:pt idx="88">
                  <c:v>NaN</c:v>
                </c:pt>
                <c:pt idx="89">
                  <c:v>NaN</c:v>
                </c:pt>
                <c:pt idx="90">
                  <c:v>NaN</c:v>
                </c:pt>
                <c:pt idx="91">
                  <c:v>NaN</c:v>
                </c:pt>
                <c:pt idx="92">
                  <c:v>NaN</c:v>
                </c:pt>
                <c:pt idx="93">
                  <c:v>NaN</c:v>
                </c:pt>
                <c:pt idx="94">
                  <c:v>NaN</c:v>
                </c:pt>
                <c:pt idx="95">
                  <c:v>NaN</c:v>
                </c:pt>
                <c:pt idx="96">
                  <c:v>NaN</c:v>
                </c:pt>
                <c:pt idx="97">
                  <c:v>NaN</c:v>
                </c:pt>
                <c:pt idx="98">
                  <c:v>NaN</c:v>
                </c:pt>
                <c:pt idx="99">
                  <c:v>NaN</c:v>
                </c:pt>
                <c:pt idx="100">
                  <c:v>NaN</c:v>
                </c:pt>
                <c:pt idx="101">
                  <c:v>NaN</c:v>
                </c:pt>
                <c:pt idx="102">
                  <c:v>NaN</c:v>
                </c:pt>
                <c:pt idx="103">
                  <c:v>NaN</c:v>
                </c:pt>
                <c:pt idx="104">
                  <c:v>NaN</c:v>
                </c:pt>
                <c:pt idx="105">
                  <c:v>NaN</c:v>
                </c:pt>
                <c:pt idx="106">
                  <c:v>NaN</c:v>
                </c:pt>
                <c:pt idx="107">
                  <c:v>NaN</c:v>
                </c:pt>
                <c:pt idx="108">
                  <c:v>NaN</c:v>
                </c:pt>
                <c:pt idx="109">
                  <c:v>NaN</c:v>
                </c:pt>
                <c:pt idx="110">
                  <c:v>NaN</c:v>
                </c:pt>
                <c:pt idx="111">
                  <c:v>NaN</c:v>
                </c:pt>
                <c:pt idx="112">
                  <c:v>NaN</c:v>
                </c:pt>
                <c:pt idx="113">
                  <c:v>NaN</c:v>
                </c:pt>
                <c:pt idx="114">
                  <c:v>NaN</c:v>
                </c:pt>
                <c:pt idx="115">
                  <c:v>NaN</c:v>
                </c:pt>
                <c:pt idx="116">
                  <c:v>NaN</c:v>
                </c:pt>
                <c:pt idx="117">
                  <c:v>NaN</c:v>
                </c:pt>
                <c:pt idx="118">
                  <c:v>NaN</c:v>
                </c:pt>
                <c:pt idx="119">
                  <c:v>NaN</c:v>
                </c:pt>
                <c:pt idx="120">
                  <c:v>NaN</c:v>
                </c:pt>
                <c:pt idx="121">
                  <c:v>NaN</c:v>
                </c:pt>
                <c:pt idx="122">
                  <c:v>NaN</c:v>
                </c:pt>
                <c:pt idx="123">
                  <c:v>NaN</c:v>
                </c:pt>
                <c:pt idx="124">
                  <c:v>NaN</c:v>
                </c:pt>
                <c:pt idx="125">
                  <c:v>NaN</c:v>
                </c:pt>
                <c:pt idx="126">
                  <c:v>NaN</c:v>
                </c:pt>
                <c:pt idx="127">
                  <c:v>NaN</c:v>
                </c:pt>
                <c:pt idx="128">
                  <c:v>NaN</c:v>
                </c:pt>
                <c:pt idx="129">
                  <c:v>NaN</c:v>
                </c:pt>
                <c:pt idx="130">
                  <c:v>NaN</c:v>
                </c:pt>
                <c:pt idx="131">
                  <c:v>NaN</c:v>
                </c:pt>
                <c:pt idx="132">
                  <c:v>NaN</c:v>
                </c:pt>
                <c:pt idx="133">
                  <c:v>NaN</c:v>
                </c:pt>
                <c:pt idx="134">
                  <c:v>NaN</c:v>
                </c:pt>
                <c:pt idx="135">
                  <c:v>NaN</c:v>
                </c:pt>
                <c:pt idx="136">
                  <c:v>NaN</c:v>
                </c:pt>
                <c:pt idx="137">
                  <c:v>NaN</c:v>
                </c:pt>
                <c:pt idx="138">
                  <c:v>NaN</c:v>
                </c:pt>
                <c:pt idx="139">
                  <c:v>NaN</c:v>
                </c:pt>
                <c:pt idx="140">
                  <c:v>NaN</c:v>
                </c:pt>
                <c:pt idx="141">
                  <c:v>NaN</c:v>
                </c:pt>
                <c:pt idx="142">
                  <c:v>NaN</c:v>
                </c:pt>
                <c:pt idx="143">
                  <c:v>NaN</c:v>
                </c:pt>
                <c:pt idx="144">
                  <c:v>NaN</c:v>
                </c:pt>
                <c:pt idx="145">
                  <c:v>NaN</c:v>
                </c:pt>
                <c:pt idx="146">
                  <c:v>NaN</c:v>
                </c:pt>
                <c:pt idx="147">
                  <c:v>NaN</c:v>
                </c:pt>
                <c:pt idx="148">
                  <c:v>NaN</c:v>
                </c:pt>
                <c:pt idx="149">
                  <c:v>NaN</c:v>
                </c:pt>
                <c:pt idx="150">
                  <c:v>NaN</c:v>
                </c:pt>
                <c:pt idx="151">
                  <c:v>NaN</c:v>
                </c:pt>
                <c:pt idx="152">
                  <c:v>NaN</c:v>
                </c:pt>
                <c:pt idx="153">
                  <c:v>NaN</c:v>
                </c:pt>
                <c:pt idx="154">
                  <c:v>NaN</c:v>
                </c:pt>
                <c:pt idx="155">
                  <c:v>NaN</c:v>
                </c:pt>
                <c:pt idx="156">
                  <c:v>NaN</c:v>
                </c:pt>
                <c:pt idx="157">
                  <c:v>NaN</c:v>
                </c:pt>
                <c:pt idx="158">
                  <c:v>NaN</c:v>
                </c:pt>
                <c:pt idx="159">
                  <c:v>NaN</c:v>
                </c:pt>
                <c:pt idx="160">
                  <c:v>NaN</c:v>
                </c:pt>
                <c:pt idx="161">
                  <c:v>NaN</c:v>
                </c:pt>
                <c:pt idx="162">
                  <c:v>NaN</c:v>
                </c:pt>
                <c:pt idx="163">
                  <c:v>NaN</c:v>
                </c:pt>
                <c:pt idx="164">
                  <c:v>NaN</c:v>
                </c:pt>
                <c:pt idx="165">
                  <c:v>NaN</c:v>
                </c:pt>
                <c:pt idx="166">
                  <c:v>NaN</c:v>
                </c:pt>
                <c:pt idx="167">
                  <c:v>NaN</c:v>
                </c:pt>
                <c:pt idx="168">
                  <c:v>NaN</c:v>
                </c:pt>
                <c:pt idx="169">
                  <c:v>NaN</c:v>
                </c:pt>
                <c:pt idx="170">
                  <c:v>NaN</c:v>
                </c:pt>
                <c:pt idx="171">
                  <c:v>NaN</c:v>
                </c:pt>
                <c:pt idx="172">
                  <c:v>NaN</c:v>
                </c:pt>
                <c:pt idx="173">
                  <c:v>NaN</c:v>
                </c:pt>
                <c:pt idx="174">
                  <c:v>NaN</c:v>
                </c:pt>
                <c:pt idx="175">
                  <c:v>NaN</c:v>
                </c:pt>
                <c:pt idx="176">
                  <c:v>NaN</c:v>
                </c:pt>
                <c:pt idx="177">
                  <c:v>NaN</c:v>
                </c:pt>
                <c:pt idx="178">
                  <c:v>NaN</c:v>
                </c:pt>
                <c:pt idx="179">
                  <c:v>NaN</c:v>
                </c:pt>
                <c:pt idx="180">
                  <c:v>NaN</c:v>
                </c:pt>
                <c:pt idx="181">
                  <c:v>NaN</c:v>
                </c:pt>
                <c:pt idx="182">
                  <c:v>NaN</c:v>
                </c:pt>
                <c:pt idx="183">
                  <c:v>NaN</c:v>
                </c:pt>
                <c:pt idx="184">
                  <c:v>NaN</c:v>
                </c:pt>
                <c:pt idx="185">
                  <c:v>NaN</c:v>
                </c:pt>
                <c:pt idx="186">
                  <c:v>NaN</c:v>
                </c:pt>
                <c:pt idx="187">
                  <c:v>NaN</c:v>
                </c:pt>
                <c:pt idx="188">
                  <c:v>NaN</c:v>
                </c:pt>
                <c:pt idx="189">
                  <c:v>NaN</c:v>
                </c:pt>
                <c:pt idx="190">
                  <c:v>NaN</c:v>
                </c:pt>
                <c:pt idx="191">
                  <c:v>NaN</c:v>
                </c:pt>
                <c:pt idx="192">
                  <c:v>NaN</c:v>
                </c:pt>
                <c:pt idx="193">
                  <c:v>NaN</c:v>
                </c:pt>
                <c:pt idx="194">
                  <c:v>NaN</c:v>
                </c:pt>
                <c:pt idx="195">
                  <c:v>NaN</c:v>
                </c:pt>
                <c:pt idx="196">
                  <c:v>NaN</c:v>
                </c:pt>
                <c:pt idx="197">
                  <c:v>NaN</c:v>
                </c:pt>
                <c:pt idx="198">
                  <c:v>NaN</c:v>
                </c:pt>
                <c:pt idx="199">
                  <c:v>NaN</c:v>
                </c:pt>
                <c:pt idx="200">
                  <c:v>NaN</c:v>
                </c:pt>
                <c:pt idx="201">
                  <c:v>NaN</c:v>
                </c:pt>
                <c:pt idx="202">
                  <c:v>NaN</c:v>
                </c:pt>
                <c:pt idx="203">
                  <c:v>NaN</c:v>
                </c:pt>
                <c:pt idx="204">
                  <c:v>NaN</c:v>
                </c:pt>
                <c:pt idx="205">
                  <c:v>NaN</c:v>
                </c:pt>
                <c:pt idx="206">
                  <c:v>NaN</c:v>
                </c:pt>
                <c:pt idx="207">
                  <c:v>NaN</c:v>
                </c:pt>
                <c:pt idx="208">
                  <c:v>NaN</c:v>
                </c:pt>
                <c:pt idx="209">
                  <c:v>NaN</c:v>
                </c:pt>
                <c:pt idx="210">
                  <c:v>NaN</c:v>
                </c:pt>
                <c:pt idx="211">
                  <c:v>NaN</c:v>
                </c:pt>
                <c:pt idx="212">
                  <c:v>NaN</c:v>
                </c:pt>
                <c:pt idx="213">
                  <c:v>NaN</c:v>
                </c:pt>
                <c:pt idx="214">
                  <c:v>NaN</c:v>
                </c:pt>
                <c:pt idx="215">
                  <c:v>NaN</c:v>
                </c:pt>
                <c:pt idx="216">
                  <c:v>NaN</c:v>
                </c:pt>
                <c:pt idx="217">
                  <c:v>NaN</c:v>
                </c:pt>
                <c:pt idx="218">
                  <c:v>NaN</c:v>
                </c:pt>
                <c:pt idx="219">
                  <c:v>NaN</c:v>
                </c:pt>
                <c:pt idx="220">
                  <c:v>NaN</c:v>
                </c:pt>
                <c:pt idx="221">
                  <c:v>NaN</c:v>
                </c:pt>
                <c:pt idx="222">
                  <c:v>NaN</c:v>
                </c:pt>
                <c:pt idx="223">
                  <c:v>NaN</c:v>
                </c:pt>
                <c:pt idx="224">
                  <c:v>NaN</c:v>
                </c:pt>
                <c:pt idx="225">
                  <c:v>NaN</c:v>
                </c:pt>
                <c:pt idx="226">
                  <c:v>NaN</c:v>
                </c:pt>
                <c:pt idx="227">
                  <c:v>NaN</c:v>
                </c:pt>
                <c:pt idx="228">
                  <c:v>NaN</c:v>
                </c:pt>
                <c:pt idx="229">
                  <c:v>NaN</c:v>
                </c:pt>
                <c:pt idx="230">
                  <c:v>NaN</c:v>
                </c:pt>
                <c:pt idx="231">
                  <c:v>NaN</c:v>
                </c:pt>
                <c:pt idx="232">
                  <c:v>NaN</c:v>
                </c:pt>
                <c:pt idx="233">
                  <c:v>NaN</c:v>
                </c:pt>
                <c:pt idx="234">
                  <c:v>NaN</c:v>
                </c:pt>
                <c:pt idx="235">
                  <c:v>NaN</c:v>
                </c:pt>
                <c:pt idx="236">
                  <c:v>NaN</c:v>
                </c:pt>
                <c:pt idx="237">
                  <c:v>NaN</c:v>
                </c:pt>
                <c:pt idx="238">
                  <c:v>NaN</c:v>
                </c:pt>
                <c:pt idx="239">
                  <c:v>NaN</c:v>
                </c:pt>
                <c:pt idx="240">
                  <c:v>NaN</c:v>
                </c:pt>
                <c:pt idx="241">
                  <c:v>NaN</c:v>
                </c:pt>
                <c:pt idx="242">
                  <c:v>NaN</c:v>
                </c:pt>
                <c:pt idx="243">
                  <c:v>NaN</c:v>
                </c:pt>
                <c:pt idx="244">
                  <c:v>NaN</c:v>
                </c:pt>
                <c:pt idx="245">
                  <c:v>NaN</c:v>
                </c:pt>
                <c:pt idx="246">
                  <c:v>NaN</c:v>
                </c:pt>
                <c:pt idx="247">
                  <c:v>NaN</c:v>
                </c:pt>
                <c:pt idx="248">
                  <c:v>NaN</c:v>
                </c:pt>
                <c:pt idx="249">
                  <c:v>NaN</c:v>
                </c:pt>
                <c:pt idx="250">
                  <c:v>NaN</c:v>
                </c:pt>
                <c:pt idx="251">
                  <c:v>NaN</c:v>
                </c:pt>
                <c:pt idx="252">
                  <c:v>NaN</c:v>
                </c:pt>
                <c:pt idx="253">
                  <c:v>NaN</c:v>
                </c:pt>
                <c:pt idx="254">
                  <c:v>NaN</c:v>
                </c:pt>
                <c:pt idx="255">
                  <c:v>NaN</c:v>
                </c:pt>
                <c:pt idx="256">
                  <c:v>NaN</c:v>
                </c:pt>
                <c:pt idx="257">
                  <c:v>NaN</c:v>
                </c:pt>
                <c:pt idx="258">
                  <c:v>NaN</c:v>
                </c:pt>
                <c:pt idx="259">
                  <c:v>NaN</c:v>
                </c:pt>
                <c:pt idx="260">
                  <c:v>NaN</c:v>
                </c:pt>
                <c:pt idx="261">
                  <c:v>NaN</c:v>
                </c:pt>
                <c:pt idx="262">
                  <c:v>NaN</c:v>
                </c:pt>
                <c:pt idx="263">
                  <c:v>NaN</c:v>
                </c:pt>
                <c:pt idx="264">
                  <c:v>NaN</c:v>
                </c:pt>
                <c:pt idx="265">
                  <c:v>NaN</c:v>
                </c:pt>
                <c:pt idx="266">
                  <c:v>NaN</c:v>
                </c:pt>
                <c:pt idx="267">
                  <c:v>NaN</c:v>
                </c:pt>
                <c:pt idx="268">
                  <c:v>NaN</c:v>
                </c:pt>
                <c:pt idx="269">
                  <c:v>NaN</c:v>
                </c:pt>
                <c:pt idx="270">
                  <c:v>NaN</c:v>
                </c:pt>
                <c:pt idx="271">
                  <c:v>NaN</c:v>
                </c:pt>
                <c:pt idx="272">
                  <c:v>NaN</c:v>
                </c:pt>
                <c:pt idx="273">
                  <c:v>NaN</c:v>
                </c:pt>
                <c:pt idx="274">
                  <c:v>NaN</c:v>
                </c:pt>
                <c:pt idx="275">
                  <c:v>NaN</c:v>
                </c:pt>
                <c:pt idx="276">
                  <c:v>NaN</c:v>
                </c:pt>
                <c:pt idx="277">
                  <c:v>NaN</c:v>
                </c:pt>
                <c:pt idx="278">
                  <c:v>NaN</c:v>
                </c:pt>
                <c:pt idx="279">
                  <c:v>NaN</c:v>
                </c:pt>
                <c:pt idx="280">
                  <c:v>NaN</c:v>
                </c:pt>
                <c:pt idx="281">
                  <c:v>NaN</c:v>
                </c:pt>
                <c:pt idx="282">
                  <c:v>NaN</c:v>
                </c:pt>
                <c:pt idx="283">
                  <c:v>NaN</c:v>
                </c:pt>
                <c:pt idx="284">
                  <c:v>NaN</c:v>
                </c:pt>
                <c:pt idx="285">
                  <c:v>NaN</c:v>
                </c:pt>
                <c:pt idx="286">
                  <c:v>NaN</c:v>
                </c:pt>
                <c:pt idx="287">
                  <c:v>NaN</c:v>
                </c:pt>
                <c:pt idx="288">
                  <c:v>NaN</c:v>
                </c:pt>
                <c:pt idx="289">
                  <c:v>NaN</c:v>
                </c:pt>
                <c:pt idx="290">
                  <c:v>NaN</c:v>
                </c:pt>
                <c:pt idx="291">
                  <c:v>NaN</c:v>
                </c:pt>
                <c:pt idx="292">
                  <c:v>NaN</c:v>
                </c:pt>
                <c:pt idx="293">
                  <c:v>NaN</c:v>
                </c:pt>
                <c:pt idx="294">
                  <c:v>NaN</c:v>
                </c:pt>
                <c:pt idx="295">
                  <c:v>NaN</c:v>
                </c:pt>
                <c:pt idx="296">
                  <c:v>NaN</c:v>
                </c:pt>
                <c:pt idx="297">
                  <c:v>NaN</c:v>
                </c:pt>
                <c:pt idx="298">
                  <c:v>NaN</c:v>
                </c:pt>
                <c:pt idx="299">
                  <c:v>NaN</c:v>
                </c:pt>
                <c:pt idx="300">
                  <c:v>NaN</c:v>
                </c:pt>
                <c:pt idx="301">
                  <c:v>NaN</c:v>
                </c:pt>
                <c:pt idx="302">
                  <c:v>NaN</c:v>
                </c:pt>
                <c:pt idx="303">
                  <c:v>NaN</c:v>
                </c:pt>
                <c:pt idx="304">
                  <c:v>NaN</c:v>
                </c:pt>
                <c:pt idx="305">
                  <c:v>NaN</c:v>
                </c:pt>
                <c:pt idx="306">
                  <c:v>NaN</c:v>
                </c:pt>
                <c:pt idx="307">
                  <c:v>NaN</c:v>
                </c:pt>
                <c:pt idx="308">
                  <c:v>NaN</c:v>
                </c:pt>
                <c:pt idx="309">
                  <c:v>NaN</c:v>
                </c:pt>
                <c:pt idx="310">
                  <c:v>NaN</c:v>
                </c:pt>
                <c:pt idx="311">
                  <c:v>NaN</c:v>
                </c:pt>
                <c:pt idx="312">
                  <c:v>NaN</c:v>
                </c:pt>
                <c:pt idx="313">
                  <c:v>NaN</c:v>
                </c:pt>
                <c:pt idx="314">
                  <c:v>NaN</c:v>
                </c:pt>
                <c:pt idx="315">
                  <c:v>NaN</c:v>
                </c:pt>
                <c:pt idx="316">
                  <c:v>NaN</c:v>
                </c:pt>
                <c:pt idx="317">
                  <c:v>NaN</c:v>
                </c:pt>
                <c:pt idx="318">
                  <c:v>NaN</c:v>
                </c:pt>
                <c:pt idx="319">
                  <c:v>NaN</c:v>
                </c:pt>
                <c:pt idx="320">
                  <c:v>NaN</c:v>
                </c:pt>
                <c:pt idx="321">
                  <c:v>NaN</c:v>
                </c:pt>
                <c:pt idx="322">
                  <c:v>NaN</c:v>
                </c:pt>
                <c:pt idx="323">
                  <c:v>NaN</c:v>
                </c:pt>
                <c:pt idx="324">
                  <c:v>NaN</c:v>
                </c:pt>
                <c:pt idx="325">
                  <c:v>NaN</c:v>
                </c:pt>
                <c:pt idx="326">
                  <c:v>NaN</c:v>
                </c:pt>
                <c:pt idx="327">
                  <c:v>NaN</c:v>
                </c:pt>
                <c:pt idx="328">
                  <c:v>NaN</c:v>
                </c:pt>
                <c:pt idx="329">
                  <c:v>NaN</c:v>
                </c:pt>
                <c:pt idx="330">
                  <c:v>NaN</c:v>
                </c:pt>
                <c:pt idx="331">
                  <c:v>NaN</c:v>
                </c:pt>
                <c:pt idx="332">
                  <c:v>NaN</c:v>
                </c:pt>
                <c:pt idx="333">
                  <c:v>NaN</c:v>
                </c:pt>
                <c:pt idx="334">
                  <c:v>NaN</c:v>
                </c:pt>
                <c:pt idx="335">
                  <c:v>NaN</c:v>
                </c:pt>
                <c:pt idx="336">
                  <c:v>NaN</c:v>
                </c:pt>
                <c:pt idx="337">
                  <c:v>NaN</c:v>
                </c:pt>
                <c:pt idx="338">
                  <c:v>NaN</c:v>
                </c:pt>
                <c:pt idx="339">
                  <c:v>NaN</c:v>
                </c:pt>
                <c:pt idx="340">
                  <c:v>NaN</c:v>
                </c:pt>
                <c:pt idx="341">
                  <c:v>NaN</c:v>
                </c:pt>
                <c:pt idx="342">
                  <c:v>NaN</c:v>
                </c:pt>
                <c:pt idx="343">
                  <c:v>NaN</c:v>
                </c:pt>
                <c:pt idx="344">
                  <c:v>NaN</c:v>
                </c:pt>
                <c:pt idx="345">
                  <c:v>NaN</c:v>
                </c:pt>
                <c:pt idx="346">
                  <c:v>NaN</c:v>
                </c:pt>
                <c:pt idx="347">
                  <c:v>NaN</c:v>
                </c:pt>
                <c:pt idx="348">
                  <c:v>NaN</c:v>
                </c:pt>
                <c:pt idx="349">
                  <c:v>NaN</c:v>
                </c:pt>
                <c:pt idx="350">
                  <c:v>NaN</c:v>
                </c:pt>
                <c:pt idx="351">
                  <c:v>NaN</c:v>
                </c:pt>
                <c:pt idx="352">
                  <c:v>NaN</c:v>
                </c:pt>
                <c:pt idx="353">
                  <c:v>NaN</c:v>
                </c:pt>
                <c:pt idx="354">
                  <c:v>NaN</c:v>
                </c:pt>
                <c:pt idx="355">
                  <c:v>NaN</c:v>
                </c:pt>
                <c:pt idx="356">
                  <c:v>NaN</c:v>
                </c:pt>
                <c:pt idx="357">
                  <c:v>NaN</c:v>
                </c:pt>
                <c:pt idx="358">
                  <c:v>NaN</c:v>
                </c:pt>
                <c:pt idx="359">
                  <c:v>NaN</c:v>
                </c:pt>
                <c:pt idx="360">
                  <c:v>NaN</c:v>
                </c:pt>
                <c:pt idx="361">
                  <c:v>NaN</c:v>
                </c:pt>
                <c:pt idx="362">
                  <c:v>NaN</c:v>
                </c:pt>
                <c:pt idx="363">
                  <c:v>NaN</c:v>
                </c:pt>
                <c:pt idx="364">
                  <c:v>NaN</c:v>
                </c:pt>
                <c:pt idx="365">
                  <c:v>NaN</c:v>
                </c:pt>
                <c:pt idx="366">
                  <c:v>NaN</c:v>
                </c:pt>
                <c:pt idx="367">
                  <c:v>NaN</c:v>
                </c:pt>
                <c:pt idx="368">
                  <c:v>NaN</c:v>
                </c:pt>
                <c:pt idx="369">
                  <c:v>NaN</c:v>
                </c:pt>
                <c:pt idx="370">
                  <c:v>NaN</c:v>
                </c:pt>
                <c:pt idx="371">
                  <c:v>NaN</c:v>
                </c:pt>
                <c:pt idx="372">
                  <c:v>NaN</c:v>
                </c:pt>
                <c:pt idx="373">
                  <c:v>NaN</c:v>
                </c:pt>
                <c:pt idx="374">
                  <c:v>NaN</c:v>
                </c:pt>
                <c:pt idx="375">
                  <c:v>NaN</c:v>
                </c:pt>
                <c:pt idx="376">
                  <c:v>NaN</c:v>
                </c:pt>
                <c:pt idx="377">
                  <c:v>NaN</c:v>
                </c:pt>
                <c:pt idx="378">
                  <c:v>NaN</c:v>
                </c:pt>
                <c:pt idx="379">
                  <c:v>NaN</c:v>
                </c:pt>
                <c:pt idx="380">
                  <c:v>NaN</c:v>
                </c:pt>
                <c:pt idx="381">
                  <c:v>NaN</c:v>
                </c:pt>
                <c:pt idx="382">
                  <c:v>NaN</c:v>
                </c:pt>
                <c:pt idx="383">
                  <c:v>NaN</c:v>
                </c:pt>
                <c:pt idx="384">
                  <c:v>NaN</c:v>
                </c:pt>
                <c:pt idx="385">
                  <c:v>NaN</c:v>
                </c:pt>
                <c:pt idx="386">
                  <c:v>NaN</c:v>
                </c:pt>
                <c:pt idx="387">
                  <c:v>NaN</c:v>
                </c:pt>
                <c:pt idx="388">
                  <c:v>NaN</c:v>
                </c:pt>
                <c:pt idx="389">
                  <c:v>NaN</c:v>
                </c:pt>
                <c:pt idx="390">
                  <c:v>NaN</c:v>
                </c:pt>
                <c:pt idx="391">
                  <c:v>NaN</c:v>
                </c:pt>
                <c:pt idx="392">
                  <c:v>NaN</c:v>
                </c:pt>
                <c:pt idx="393">
                  <c:v>NaN</c:v>
                </c:pt>
                <c:pt idx="394">
                  <c:v>NaN</c:v>
                </c:pt>
                <c:pt idx="395">
                  <c:v>NaN</c:v>
                </c:pt>
                <c:pt idx="396">
                  <c:v>NaN</c:v>
                </c:pt>
                <c:pt idx="397">
                  <c:v>NaN</c:v>
                </c:pt>
                <c:pt idx="398">
                  <c:v>NaN</c:v>
                </c:pt>
                <c:pt idx="399">
                  <c:v>NaN</c:v>
                </c:pt>
                <c:pt idx="400">
                  <c:v>NaN</c:v>
                </c:pt>
                <c:pt idx="401">
                  <c:v>NaN</c:v>
                </c:pt>
                <c:pt idx="402">
                  <c:v>NaN</c:v>
                </c:pt>
                <c:pt idx="403">
                  <c:v>NaN</c:v>
                </c:pt>
                <c:pt idx="404">
                  <c:v>NaN</c:v>
                </c:pt>
                <c:pt idx="405">
                  <c:v>NaN</c:v>
                </c:pt>
                <c:pt idx="406">
                  <c:v>NaN</c:v>
                </c:pt>
                <c:pt idx="407">
                  <c:v>NaN</c:v>
                </c:pt>
                <c:pt idx="408">
                  <c:v>NaN</c:v>
                </c:pt>
                <c:pt idx="409">
                  <c:v>NaN</c:v>
                </c:pt>
                <c:pt idx="410">
                  <c:v>NaN</c:v>
                </c:pt>
                <c:pt idx="411">
                  <c:v>NaN</c:v>
                </c:pt>
                <c:pt idx="412">
                  <c:v>NaN</c:v>
                </c:pt>
                <c:pt idx="413">
                  <c:v>NaN</c:v>
                </c:pt>
                <c:pt idx="414">
                  <c:v>NaN</c:v>
                </c:pt>
                <c:pt idx="415">
                  <c:v>NaN</c:v>
                </c:pt>
                <c:pt idx="416">
                  <c:v>NaN</c:v>
                </c:pt>
                <c:pt idx="417">
                  <c:v>NaN</c:v>
                </c:pt>
                <c:pt idx="418">
                  <c:v>NaN</c:v>
                </c:pt>
                <c:pt idx="419">
                  <c:v>NaN</c:v>
                </c:pt>
                <c:pt idx="420">
                  <c:v>NaN</c:v>
                </c:pt>
                <c:pt idx="421">
                  <c:v>NaN</c:v>
                </c:pt>
                <c:pt idx="422">
                  <c:v>NaN</c:v>
                </c:pt>
                <c:pt idx="423">
                  <c:v>NaN</c:v>
                </c:pt>
                <c:pt idx="424">
                  <c:v>NaN</c:v>
                </c:pt>
                <c:pt idx="425">
                  <c:v>NaN</c:v>
                </c:pt>
                <c:pt idx="426">
                  <c:v>NaN</c:v>
                </c:pt>
                <c:pt idx="427">
                  <c:v>NaN</c:v>
                </c:pt>
                <c:pt idx="428">
                  <c:v>NaN</c:v>
                </c:pt>
                <c:pt idx="429">
                  <c:v>NaN</c:v>
                </c:pt>
                <c:pt idx="430">
                  <c:v>NaN</c:v>
                </c:pt>
                <c:pt idx="431">
                  <c:v>NaN</c:v>
                </c:pt>
                <c:pt idx="432">
                  <c:v>NaN</c:v>
                </c:pt>
                <c:pt idx="433">
                  <c:v>NaN</c:v>
                </c:pt>
                <c:pt idx="434">
                  <c:v>NaN</c:v>
                </c:pt>
                <c:pt idx="435">
                  <c:v>NaN</c:v>
                </c:pt>
                <c:pt idx="436">
                  <c:v>NaN</c:v>
                </c:pt>
                <c:pt idx="437">
                  <c:v>NaN</c:v>
                </c:pt>
                <c:pt idx="438">
                  <c:v>NaN</c:v>
                </c:pt>
                <c:pt idx="439">
                  <c:v>NaN</c:v>
                </c:pt>
                <c:pt idx="440">
                  <c:v>NaN</c:v>
                </c:pt>
                <c:pt idx="441">
                  <c:v>NaN</c:v>
                </c:pt>
                <c:pt idx="442">
                  <c:v>NaN</c:v>
                </c:pt>
                <c:pt idx="443">
                  <c:v>NaN</c:v>
                </c:pt>
                <c:pt idx="444">
                  <c:v>NaN</c:v>
                </c:pt>
                <c:pt idx="445">
                  <c:v>NaN</c:v>
                </c:pt>
                <c:pt idx="446">
                  <c:v>NaN</c:v>
                </c:pt>
                <c:pt idx="447">
                  <c:v>NaN</c:v>
                </c:pt>
                <c:pt idx="448">
                  <c:v>NaN</c:v>
                </c:pt>
                <c:pt idx="449">
                  <c:v>NaN</c:v>
                </c:pt>
                <c:pt idx="450">
                  <c:v>NaN</c:v>
                </c:pt>
                <c:pt idx="451">
                  <c:v>NaN</c:v>
                </c:pt>
                <c:pt idx="452">
                  <c:v>NaN</c:v>
                </c:pt>
                <c:pt idx="453">
                  <c:v>NaN</c:v>
                </c:pt>
                <c:pt idx="454">
                  <c:v>NaN</c:v>
                </c:pt>
                <c:pt idx="455">
                  <c:v>NaN</c:v>
                </c:pt>
                <c:pt idx="456">
                  <c:v>NaN</c:v>
                </c:pt>
                <c:pt idx="457">
                  <c:v>NaN</c:v>
                </c:pt>
                <c:pt idx="458">
                  <c:v>NaN</c:v>
                </c:pt>
                <c:pt idx="459">
                  <c:v>NaN</c:v>
                </c:pt>
                <c:pt idx="460">
                  <c:v>NaN</c:v>
                </c:pt>
                <c:pt idx="461">
                  <c:v>NaN</c:v>
                </c:pt>
                <c:pt idx="462">
                  <c:v>NaN</c:v>
                </c:pt>
                <c:pt idx="463">
                  <c:v>NaN</c:v>
                </c:pt>
                <c:pt idx="464">
                  <c:v>NaN</c:v>
                </c:pt>
                <c:pt idx="465">
                  <c:v>NaN</c:v>
                </c:pt>
                <c:pt idx="466">
                  <c:v>NaN</c:v>
                </c:pt>
                <c:pt idx="467">
                  <c:v>NaN</c:v>
                </c:pt>
                <c:pt idx="468">
                  <c:v>NaN</c:v>
                </c:pt>
                <c:pt idx="469">
                  <c:v>NaN</c:v>
                </c:pt>
                <c:pt idx="470">
                  <c:v>NaN</c:v>
                </c:pt>
                <c:pt idx="471">
                  <c:v>NaN</c:v>
                </c:pt>
                <c:pt idx="472">
                  <c:v>NaN</c:v>
                </c:pt>
                <c:pt idx="473">
                  <c:v>NaN</c:v>
                </c:pt>
                <c:pt idx="474">
                  <c:v>NaN</c:v>
                </c:pt>
                <c:pt idx="475">
                  <c:v>NaN</c:v>
                </c:pt>
                <c:pt idx="476">
                  <c:v>NaN</c:v>
                </c:pt>
                <c:pt idx="477">
                  <c:v>NaN</c:v>
                </c:pt>
                <c:pt idx="478">
                  <c:v>NaN</c:v>
                </c:pt>
                <c:pt idx="479">
                  <c:v>NaN</c:v>
                </c:pt>
                <c:pt idx="480">
                  <c:v>NaN</c:v>
                </c:pt>
                <c:pt idx="481">
                  <c:v>NaN</c:v>
                </c:pt>
                <c:pt idx="482">
                  <c:v>NaN</c:v>
                </c:pt>
                <c:pt idx="483">
                  <c:v>NaN</c:v>
                </c:pt>
                <c:pt idx="484">
                  <c:v>NaN</c:v>
                </c:pt>
                <c:pt idx="485">
                  <c:v>NaN</c:v>
                </c:pt>
                <c:pt idx="486">
                  <c:v>NaN</c:v>
                </c:pt>
                <c:pt idx="487">
                  <c:v>NaN</c:v>
                </c:pt>
                <c:pt idx="488">
                  <c:v>NaN</c:v>
                </c:pt>
                <c:pt idx="489">
                  <c:v>NaN</c:v>
                </c:pt>
                <c:pt idx="490">
                  <c:v>NaN</c:v>
                </c:pt>
                <c:pt idx="491">
                  <c:v>NaN</c:v>
                </c:pt>
                <c:pt idx="492">
                  <c:v>NaN</c:v>
                </c:pt>
                <c:pt idx="493">
                  <c:v>NaN</c:v>
                </c:pt>
                <c:pt idx="494">
                  <c:v>NaN</c:v>
                </c:pt>
                <c:pt idx="495">
                  <c:v>NaN</c:v>
                </c:pt>
                <c:pt idx="496">
                  <c:v>NaN</c:v>
                </c:pt>
                <c:pt idx="497">
                  <c:v>NaN</c:v>
                </c:pt>
                <c:pt idx="498">
                  <c:v>NaN</c:v>
                </c:pt>
                <c:pt idx="499">
                  <c:v>NaN</c:v>
                </c:pt>
                <c:pt idx="500">
                  <c:v>NaN</c:v>
                </c:pt>
                <c:pt idx="501">
                  <c:v>NaN</c:v>
                </c:pt>
                <c:pt idx="502">
                  <c:v>NaN</c:v>
                </c:pt>
                <c:pt idx="503">
                  <c:v>NaN</c:v>
                </c:pt>
                <c:pt idx="504">
                  <c:v>NaN</c:v>
                </c:pt>
                <c:pt idx="505">
                  <c:v>NaN</c:v>
                </c:pt>
                <c:pt idx="506">
                  <c:v>NaN</c:v>
                </c:pt>
                <c:pt idx="507">
                  <c:v>NaN</c:v>
                </c:pt>
                <c:pt idx="508">
                  <c:v>NaN</c:v>
                </c:pt>
                <c:pt idx="509">
                  <c:v>NaN</c:v>
                </c:pt>
                <c:pt idx="510">
                  <c:v>NaN</c:v>
                </c:pt>
                <c:pt idx="511">
                  <c:v>NaN</c:v>
                </c:pt>
                <c:pt idx="512">
                  <c:v>NaN</c:v>
                </c:pt>
                <c:pt idx="513">
                  <c:v>NaN</c:v>
                </c:pt>
                <c:pt idx="514">
                  <c:v>NaN</c:v>
                </c:pt>
                <c:pt idx="515">
                  <c:v>NaN</c:v>
                </c:pt>
                <c:pt idx="516">
                  <c:v>NaN</c:v>
                </c:pt>
                <c:pt idx="517">
                  <c:v>NaN</c:v>
                </c:pt>
                <c:pt idx="518">
                  <c:v>NaN</c:v>
                </c:pt>
                <c:pt idx="519">
                  <c:v>NaN</c:v>
                </c:pt>
                <c:pt idx="520">
                  <c:v>NaN</c:v>
                </c:pt>
                <c:pt idx="521">
                  <c:v>NaN</c:v>
                </c:pt>
                <c:pt idx="522">
                  <c:v>NaN</c:v>
                </c:pt>
                <c:pt idx="523">
                  <c:v>NaN</c:v>
                </c:pt>
                <c:pt idx="524">
                  <c:v>NaN</c:v>
                </c:pt>
                <c:pt idx="525">
                  <c:v>NaN</c:v>
                </c:pt>
                <c:pt idx="526">
                  <c:v>NaN</c:v>
                </c:pt>
                <c:pt idx="527">
                  <c:v>NaN</c:v>
                </c:pt>
                <c:pt idx="528">
                  <c:v>NaN</c:v>
                </c:pt>
                <c:pt idx="529">
                  <c:v>NaN</c:v>
                </c:pt>
                <c:pt idx="530">
                  <c:v>NaN</c:v>
                </c:pt>
                <c:pt idx="531">
                  <c:v>NaN</c:v>
                </c:pt>
                <c:pt idx="532">
                  <c:v>NaN</c:v>
                </c:pt>
                <c:pt idx="533">
                  <c:v>NaN</c:v>
                </c:pt>
                <c:pt idx="534">
                  <c:v>NaN</c:v>
                </c:pt>
                <c:pt idx="535">
                  <c:v>NaN</c:v>
                </c:pt>
                <c:pt idx="536">
                  <c:v>NaN</c:v>
                </c:pt>
                <c:pt idx="537">
                  <c:v>NaN</c:v>
                </c:pt>
                <c:pt idx="538">
                  <c:v>NaN</c:v>
                </c:pt>
                <c:pt idx="539">
                  <c:v>NaN</c:v>
                </c:pt>
                <c:pt idx="540">
                  <c:v>NaN</c:v>
                </c:pt>
                <c:pt idx="541">
                  <c:v>NaN</c:v>
                </c:pt>
                <c:pt idx="542">
                  <c:v>NaN</c:v>
                </c:pt>
                <c:pt idx="543">
                  <c:v>NaN</c:v>
                </c:pt>
                <c:pt idx="544">
                  <c:v>NaN</c:v>
                </c:pt>
                <c:pt idx="545">
                  <c:v>NaN</c:v>
                </c:pt>
                <c:pt idx="546">
                  <c:v>NaN</c:v>
                </c:pt>
                <c:pt idx="547">
                  <c:v>NaN</c:v>
                </c:pt>
                <c:pt idx="548">
                  <c:v>NaN</c:v>
                </c:pt>
                <c:pt idx="549">
                  <c:v>NaN</c:v>
                </c:pt>
                <c:pt idx="550">
                  <c:v>NaN</c:v>
                </c:pt>
                <c:pt idx="551">
                  <c:v>NaN</c:v>
                </c:pt>
                <c:pt idx="552">
                  <c:v>NaN</c:v>
                </c:pt>
                <c:pt idx="553">
                  <c:v>NaN</c:v>
                </c:pt>
                <c:pt idx="554">
                  <c:v>NaN</c:v>
                </c:pt>
                <c:pt idx="555">
                  <c:v>NaN</c:v>
                </c:pt>
                <c:pt idx="556">
                  <c:v>NaN</c:v>
                </c:pt>
                <c:pt idx="557">
                  <c:v>NaN</c:v>
                </c:pt>
                <c:pt idx="558">
                  <c:v>NaN</c:v>
                </c:pt>
                <c:pt idx="559">
                  <c:v>NaN</c:v>
                </c:pt>
                <c:pt idx="560">
                  <c:v>NaN</c:v>
                </c:pt>
                <c:pt idx="561">
                  <c:v>NaN</c:v>
                </c:pt>
                <c:pt idx="562">
                  <c:v>NaN</c:v>
                </c:pt>
                <c:pt idx="563">
                  <c:v>NaN</c:v>
                </c:pt>
                <c:pt idx="564">
                  <c:v>NaN</c:v>
                </c:pt>
                <c:pt idx="565">
                  <c:v>NaN</c:v>
                </c:pt>
                <c:pt idx="566">
                  <c:v>NaN</c:v>
                </c:pt>
                <c:pt idx="567">
                  <c:v>NaN</c:v>
                </c:pt>
                <c:pt idx="568">
                  <c:v>NaN</c:v>
                </c:pt>
                <c:pt idx="569">
                  <c:v>NaN</c:v>
                </c:pt>
                <c:pt idx="570">
                  <c:v>NaN</c:v>
                </c:pt>
                <c:pt idx="571">
                  <c:v>NaN</c:v>
                </c:pt>
                <c:pt idx="572">
                  <c:v>NaN</c:v>
                </c:pt>
                <c:pt idx="573">
                  <c:v>NaN</c:v>
                </c:pt>
                <c:pt idx="574">
                  <c:v>NaN</c:v>
                </c:pt>
                <c:pt idx="575">
                  <c:v>NaN</c:v>
                </c:pt>
                <c:pt idx="576">
                  <c:v>NaN</c:v>
                </c:pt>
                <c:pt idx="577">
                  <c:v>NaN</c:v>
                </c:pt>
                <c:pt idx="578">
                  <c:v>NaN</c:v>
                </c:pt>
                <c:pt idx="579">
                  <c:v>NaN</c:v>
                </c:pt>
                <c:pt idx="580">
                  <c:v>NaN</c:v>
                </c:pt>
                <c:pt idx="581">
                  <c:v>NaN</c:v>
                </c:pt>
                <c:pt idx="582">
                  <c:v>NaN</c:v>
                </c:pt>
                <c:pt idx="583">
                  <c:v>NaN</c:v>
                </c:pt>
                <c:pt idx="584">
                  <c:v>NaN</c:v>
                </c:pt>
                <c:pt idx="585">
                  <c:v>NaN</c:v>
                </c:pt>
                <c:pt idx="586">
                  <c:v>NaN</c:v>
                </c:pt>
                <c:pt idx="587">
                  <c:v>NaN</c:v>
                </c:pt>
                <c:pt idx="588">
                  <c:v>NaN</c:v>
                </c:pt>
                <c:pt idx="589">
                  <c:v>NaN</c:v>
                </c:pt>
                <c:pt idx="590">
                  <c:v>NaN</c:v>
                </c:pt>
                <c:pt idx="591">
                  <c:v>NaN</c:v>
                </c:pt>
                <c:pt idx="592">
                  <c:v>NaN</c:v>
                </c:pt>
                <c:pt idx="593">
                  <c:v>NaN</c:v>
                </c:pt>
                <c:pt idx="594">
                  <c:v>NaN</c:v>
                </c:pt>
                <c:pt idx="595">
                  <c:v>NaN</c:v>
                </c:pt>
                <c:pt idx="596">
                  <c:v>NaN</c:v>
                </c:pt>
                <c:pt idx="597">
                  <c:v>NaN</c:v>
                </c:pt>
                <c:pt idx="598">
                  <c:v>NaN</c:v>
                </c:pt>
                <c:pt idx="599">
                  <c:v>NaN</c:v>
                </c:pt>
                <c:pt idx="600">
                  <c:v>NaN</c:v>
                </c:pt>
                <c:pt idx="601">
                  <c:v>NaN</c:v>
                </c:pt>
                <c:pt idx="602">
                  <c:v>NaN</c:v>
                </c:pt>
                <c:pt idx="603">
                  <c:v>NaN</c:v>
                </c:pt>
                <c:pt idx="604">
                  <c:v>NaN</c:v>
                </c:pt>
                <c:pt idx="605">
                  <c:v>NaN</c:v>
                </c:pt>
                <c:pt idx="606">
                  <c:v>NaN</c:v>
                </c:pt>
                <c:pt idx="607">
                  <c:v>NaN</c:v>
                </c:pt>
                <c:pt idx="608">
                  <c:v>NaN</c:v>
                </c:pt>
                <c:pt idx="609">
                  <c:v>NaN</c:v>
                </c:pt>
                <c:pt idx="610">
                  <c:v>NaN</c:v>
                </c:pt>
                <c:pt idx="611">
                  <c:v>NaN</c:v>
                </c:pt>
                <c:pt idx="612">
                  <c:v>NaN</c:v>
                </c:pt>
                <c:pt idx="613">
                  <c:v>NaN</c:v>
                </c:pt>
                <c:pt idx="614">
                  <c:v>NaN</c:v>
                </c:pt>
                <c:pt idx="615">
                  <c:v>NaN</c:v>
                </c:pt>
                <c:pt idx="616">
                  <c:v>NaN</c:v>
                </c:pt>
                <c:pt idx="617">
                  <c:v>NaN</c:v>
                </c:pt>
                <c:pt idx="618">
                  <c:v>NaN</c:v>
                </c:pt>
                <c:pt idx="619">
                  <c:v>NaN</c:v>
                </c:pt>
                <c:pt idx="620">
                  <c:v>NaN</c:v>
                </c:pt>
                <c:pt idx="621">
                  <c:v>NaN</c:v>
                </c:pt>
                <c:pt idx="622">
                  <c:v>NaN</c:v>
                </c:pt>
                <c:pt idx="623">
                  <c:v>NaN</c:v>
                </c:pt>
                <c:pt idx="624">
                  <c:v>NaN</c:v>
                </c:pt>
                <c:pt idx="625">
                  <c:v>NaN</c:v>
                </c:pt>
                <c:pt idx="626">
                  <c:v>NaN</c:v>
                </c:pt>
                <c:pt idx="627">
                  <c:v>NaN</c:v>
                </c:pt>
                <c:pt idx="628">
                  <c:v>NaN</c:v>
                </c:pt>
                <c:pt idx="629">
                  <c:v>NaN</c:v>
                </c:pt>
                <c:pt idx="630">
                  <c:v>NaN</c:v>
                </c:pt>
                <c:pt idx="631">
                  <c:v>NaN</c:v>
                </c:pt>
                <c:pt idx="632">
                  <c:v>NaN</c:v>
                </c:pt>
                <c:pt idx="633">
                  <c:v>NaN</c:v>
                </c:pt>
                <c:pt idx="634">
                  <c:v>NaN</c:v>
                </c:pt>
                <c:pt idx="635">
                  <c:v>NaN</c:v>
                </c:pt>
                <c:pt idx="636">
                  <c:v>NaN</c:v>
                </c:pt>
                <c:pt idx="637">
                  <c:v>NaN</c:v>
                </c:pt>
                <c:pt idx="638">
                  <c:v>NaN</c:v>
                </c:pt>
                <c:pt idx="639">
                  <c:v>NaN</c:v>
                </c:pt>
                <c:pt idx="640">
                  <c:v>NaN</c:v>
                </c:pt>
                <c:pt idx="641">
                  <c:v>NaN</c:v>
                </c:pt>
                <c:pt idx="642">
                  <c:v>NaN</c:v>
                </c:pt>
                <c:pt idx="643">
                  <c:v>NaN</c:v>
                </c:pt>
                <c:pt idx="644">
                  <c:v>NaN</c:v>
                </c:pt>
                <c:pt idx="645">
                  <c:v>NaN</c:v>
                </c:pt>
                <c:pt idx="646">
                  <c:v>NaN</c:v>
                </c:pt>
                <c:pt idx="647">
                  <c:v>NaN</c:v>
                </c:pt>
                <c:pt idx="648">
                  <c:v>NaN</c:v>
                </c:pt>
                <c:pt idx="649">
                  <c:v>NaN</c:v>
                </c:pt>
                <c:pt idx="650">
                  <c:v>NaN</c:v>
                </c:pt>
                <c:pt idx="651">
                  <c:v>NaN</c:v>
                </c:pt>
                <c:pt idx="652">
                  <c:v>NaN</c:v>
                </c:pt>
                <c:pt idx="653">
                  <c:v>NaN</c:v>
                </c:pt>
                <c:pt idx="654">
                  <c:v>NaN</c:v>
                </c:pt>
                <c:pt idx="655">
                  <c:v>NaN</c:v>
                </c:pt>
                <c:pt idx="656">
                  <c:v>NaN</c:v>
                </c:pt>
                <c:pt idx="657">
                  <c:v>NaN</c:v>
                </c:pt>
                <c:pt idx="658">
                  <c:v>NaN</c:v>
                </c:pt>
                <c:pt idx="659">
                  <c:v>NaN</c:v>
                </c:pt>
                <c:pt idx="660">
                  <c:v>NaN</c:v>
                </c:pt>
                <c:pt idx="661">
                  <c:v>NaN</c:v>
                </c:pt>
                <c:pt idx="662">
                  <c:v>NaN</c:v>
                </c:pt>
                <c:pt idx="663">
                  <c:v>NaN</c:v>
                </c:pt>
                <c:pt idx="664">
                  <c:v>NaN</c:v>
                </c:pt>
                <c:pt idx="665">
                  <c:v>NaN</c:v>
                </c:pt>
                <c:pt idx="666">
                  <c:v>NaN</c:v>
                </c:pt>
                <c:pt idx="667">
                  <c:v>NaN</c:v>
                </c:pt>
                <c:pt idx="668">
                  <c:v>NaN</c:v>
                </c:pt>
                <c:pt idx="669">
                  <c:v>NaN</c:v>
                </c:pt>
                <c:pt idx="670">
                  <c:v>NaN</c:v>
                </c:pt>
                <c:pt idx="671">
                  <c:v>NaN</c:v>
                </c:pt>
                <c:pt idx="672">
                  <c:v>NaN</c:v>
                </c:pt>
                <c:pt idx="673">
                  <c:v>NaN</c:v>
                </c:pt>
                <c:pt idx="674">
                  <c:v>NaN</c:v>
                </c:pt>
                <c:pt idx="675">
                  <c:v>NaN</c:v>
                </c:pt>
                <c:pt idx="676">
                  <c:v>NaN</c:v>
                </c:pt>
                <c:pt idx="677">
                  <c:v>NaN</c:v>
                </c:pt>
                <c:pt idx="678">
                  <c:v>NaN</c:v>
                </c:pt>
                <c:pt idx="679">
                  <c:v>NaN</c:v>
                </c:pt>
                <c:pt idx="680">
                  <c:v>NaN</c:v>
                </c:pt>
                <c:pt idx="681">
                  <c:v>NaN</c:v>
                </c:pt>
                <c:pt idx="682">
                  <c:v>NaN</c:v>
                </c:pt>
                <c:pt idx="683">
                  <c:v>NaN</c:v>
                </c:pt>
                <c:pt idx="684">
                  <c:v>NaN</c:v>
                </c:pt>
                <c:pt idx="685">
                  <c:v>NaN</c:v>
                </c:pt>
                <c:pt idx="686">
                  <c:v>NaN</c:v>
                </c:pt>
                <c:pt idx="687">
                  <c:v>NaN</c:v>
                </c:pt>
                <c:pt idx="688">
                  <c:v>NaN</c:v>
                </c:pt>
                <c:pt idx="689">
                  <c:v>NaN</c:v>
                </c:pt>
                <c:pt idx="690">
                  <c:v>NaN</c:v>
                </c:pt>
                <c:pt idx="691">
                  <c:v>NaN</c:v>
                </c:pt>
                <c:pt idx="692">
                  <c:v>NaN</c:v>
                </c:pt>
                <c:pt idx="693">
                  <c:v>NaN</c:v>
                </c:pt>
                <c:pt idx="694">
                  <c:v>NaN</c:v>
                </c:pt>
                <c:pt idx="695">
                  <c:v>NaN</c:v>
                </c:pt>
                <c:pt idx="696">
                  <c:v>NaN</c:v>
                </c:pt>
                <c:pt idx="697">
                  <c:v>NaN</c:v>
                </c:pt>
                <c:pt idx="698">
                  <c:v>NaN</c:v>
                </c:pt>
                <c:pt idx="699">
                  <c:v>NaN</c:v>
                </c:pt>
                <c:pt idx="700">
                  <c:v>NaN</c:v>
                </c:pt>
                <c:pt idx="701">
                  <c:v>NaN</c:v>
                </c:pt>
                <c:pt idx="702">
                  <c:v>NaN</c:v>
                </c:pt>
                <c:pt idx="703">
                  <c:v>NaN</c:v>
                </c:pt>
                <c:pt idx="704">
                  <c:v>NaN</c:v>
                </c:pt>
                <c:pt idx="705">
                  <c:v>NaN</c:v>
                </c:pt>
                <c:pt idx="706">
                  <c:v>NaN</c:v>
                </c:pt>
                <c:pt idx="707">
                  <c:v>NaN</c:v>
                </c:pt>
                <c:pt idx="708">
                  <c:v>NaN</c:v>
                </c:pt>
                <c:pt idx="709">
                  <c:v>NaN</c:v>
                </c:pt>
                <c:pt idx="710">
                  <c:v>NaN</c:v>
                </c:pt>
                <c:pt idx="711">
                  <c:v>NaN</c:v>
                </c:pt>
                <c:pt idx="712">
                  <c:v>NaN</c:v>
                </c:pt>
                <c:pt idx="713">
                  <c:v>NaN</c:v>
                </c:pt>
                <c:pt idx="714">
                  <c:v>NaN</c:v>
                </c:pt>
                <c:pt idx="715">
                  <c:v>NaN</c:v>
                </c:pt>
                <c:pt idx="716">
                  <c:v>NaN</c:v>
                </c:pt>
                <c:pt idx="717">
                  <c:v>NaN</c:v>
                </c:pt>
                <c:pt idx="718">
                  <c:v>NaN</c:v>
                </c:pt>
                <c:pt idx="719">
                  <c:v>NaN</c:v>
                </c:pt>
                <c:pt idx="720">
                  <c:v>NaN</c:v>
                </c:pt>
                <c:pt idx="721">
                  <c:v>NaN</c:v>
                </c:pt>
                <c:pt idx="722">
                  <c:v>NaN</c:v>
                </c:pt>
                <c:pt idx="723">
                  <c:v>NaN</c:v>
                </c:pt>
                <c:pt idx="724">
                  <c:v>NaN</c:v>
                </c:pt>
                <c:pt idx="725">
                  <c:v>NaN</c:v>
                </c:pt>
                <c:pt idx="726">
                  <c:v>NaN</c:v>
                </c:pt>
                <c:pt idx="727">
                  <c:v>NaN</c:v>
                </c:pt>
                <c:pt idx="728">
                  <c:v>NaN</c:v>
                </c:pt>
                <c:pt idx="729">
                  <c:v>NaN</c:v>
                </c:pt>
                <c:pt idx="730">
                  <c:v>NaN</c:v>
                </c:pt>
                <c:pt idx="731">
                  <c:v>NaN</c:v>
                </c:pt>
                <c:pt idx="732">
                  <c:v>NaN</c:v>
                </c:pt>
                <c:pt idx="733">
                  <c:v>NaN</c:v>
                </c:pt>
                <c:pt idx="734">
                  <c:v>NaN</c:v>
                </c:pt>
                <c:pt idx="735">
                  <c:v>NaN</c:v>
                </c:pt>
                <c:pt idx="736">
                  <c:v>NaN</c:v>
                </c:pt>
                <c:pt idx="737">
                  <c:v>NaN</c:v>
                </c:pt>
                <c:pt idx="738">
                  <c:v>NaN</c:v>
                </c:pt>
                <c:pt idx="739">
                  <c:v>NaN</c:v>
                </c:pt>
                <c:pt idx="740">
                  <c:v>NaN</c:v>
                </c:pt>
                <c:pt idx="741">
                  <c:v>NaN</c:v>
                </c:pt>
                <c:pt idx="742">
                  <c:v>NaN</c:v>
                </c:pt>
                <c:pt idx="743">
                  <c:v>NaN</c:v>
                </c:pt>
                <c:pt idx="744">
                  <c:v>NaN</c:v>
                </c:pt>
                <c:pt idx="745">
                  <c:v>NaN</c:v>
                </c:pt>
                <c:pt idx="746">
                  <c:v>NaN</c:v>
                </c:pt>
                <c:pt idx="747">
                  <c:v>NaN</c:v>
                </c:pt>
                <c:pt idx="748">
                  <c:v>NaN</c:v>
                </c:pt>
                <c:pt idx="749">
                  <c:v>NaN</c:v>
                </c:pt>
                <c:pt idx="750">
                  <c:v>NaN</c:v>
                </c:pt>
                <c:pt idx="751">
                  <c:v>NaN</c:v>
                </c:pt>
                <c:pt idx="752">
                  <c:v>NaN</c:v>
                </c:pt>
                <c:pt idx="753">
                  <c:v>NaN</c:v>
                </c:pt>
                <c:pt idx="754">
                  <c:v>NaN</c:v>
                </c:pt>
                <c:pt idx="755">
                  <c:v>NaN</c:v>
                </c:pt>
                <c:pt idx="756">
                  <c:v>NaN</c:v>
                </c:pt>
                <c:pt idx="757">
                  <c:v>NaN</c:v>
                </c:pt>
                <c:pt idx="758">
                  <c:v>NaN</c:v>
                </c:pt>
                <c:pt idx="759">
                  <c:v>NaN</c:v>
                </c:pt>
                <c:pt idx="760">
                  <c:v>NaN</c:v>
                </c:pt>
                <c:pt idx="761">
                  <c:v>NaN</c:v>
                </c:pt>
                <c:pt idx="762">
                  <c:v>NaN</c:v>
                </c:pt>
                <c:pt idx="763">
                  <c:v>NaN</c:v>
                </c:pt>
                <c:pt idx="764">
                  <c:v>NaN</c:v>
                </c:pt>
                <c:pt idx="765">
                  <c:v>NaN</c:v>
                </c:pt>
                <c:pt idx="766">
                  <c:v>NaN</c:v>
                </c:pt>
                <c:pt idx="767">
                  <c:v>NaN</c:v>
                </c:pt>
                <c:pt idx="768">
                  <c:v>NaN</c:v>
                </c:pt>
                <c:pt idx="769">
                  <c:v>NaN</c:v>
                </c:pt>
                <c:pt idx="770">
                  <c:v>NaN</c:v>
                </c:pt>
                <c:pt idx="771">
                  <c:v>NaN</c:v>
                </c:pt>
                <c:pt idx="772">
                  <c:v>NaN</c:v>
                </c:pt>
                <c:pt idx="773">
                  <c:v>NaN</c:v>
                </c:pt>
                <c:pt idx="774">
                  <c:v>NaN</c:v>
                </c:pt>
                <c:pt idx="775">
                  <c:v>NaN</c:v>
                </c:pt>
                <c:pt idx="776">
                  <c:v>NaN</c:v>
                </c:pt>
                <c:pt idx="777">
                  <c:v>NaN</c:v>
                </c:pt>
                <c:pt idx="778">
                  <c:v>NaN</c:v>
                </c:pt>
                <c:pt idx="779">
                  <c:v>NaN</c:v>
                </c:pt>
                <c:pt idx="780">
                  <c:v>NaN</c:v>
                </c:pt>
                <c:pt idx="781">
                  <c:v>NaN</c:v>
                </c:pt>
                <c:pt idx="782">
                  <c:v>NaN</c:v>
                </c:pt>
                <c:pt idx="783">
                  <c:v>NaN</c:v>
                </c:pt>
                <c:pt idx="784">
                  <c:v>NaN</c:v>
                </c:pt>
                <c:pt idx="785">
                  <c:v>NaN</c:v>
                </c:pt>
                <c:pt idx="786">
                  <c:v>NaN</c:v>
                </c:pt>
                <c:pt idx="787">
                  <c:v>NaN</c:v>
                </c:pt>
                <c:pt idx="788">
                  <c:v>NaN</c:v>
                </c:pt>
                <c:pt idx="789">
                  <c:v>NaN</c:v>
                </c:pt>
                <c:pt idx="790">
                  <c:v>NaN</c:v>
                </c:pt>
                <c:pt idx="791">
                  <c:v>NaN</c:v>
                </c:pt>
                <c:pt idx="792">
                  <c:v>NaN</c:v>
                </c:pt>
                <c:pt idx="793">
                  <c:v>NaN</c:v>
                </c:pt>
                <c:pt idx="794">
                  <c:v>NaN</c:v>
                </c:pt>
                <c:pt idx="795">
                  <c:v>NaN</c:v>
                </c:pt>
                <c:pt idx="796">
                  <c:v>NaN</c:v>
                </c:pt>
                <c:pt idx="797">
                  <c:v>NaN</c:v>
                </c:pt>
                <c:pt idx="798">
                  <c:v>NaN</c:v>
                </c:pt>
                <c:pt idx="799">
                  <c:v>NaN</c:v>
                </c:pt>
                <c:pt idx="800">
                  <c:v>NaN</c:v>
                </c:pt>
                <c:pt idx="801">
                  <c:v>NaN</c:v>
                </c:pt>
                <c:pt idx="802">
                  <c:v>NaN</c:v>
                </c:pt>
                <c:pt idx="803">
                  <c:v>NaN</c:v>
                </c:pt>
                <c:pt idx="804">
                  <c:v>NaN</c:v>
                </c:pt>
                <c:pt idx="805">
                  <c:v>NaN</c:v>
                </c:pt>
                <c:pt idx="806">
                  <c:v>NaN</c:v>
                </c:pt>
                <c:pt idx="807">
                  <c:v>NaN</c:v>
                </c:pt>
                <c:pt idx="808">
                  <c:v>NaN</c:v>
                </c:pt>
                <c:pt idx="809">
                  <c:v>NaN</c:v>
                </c:pt>
                <c:pt idx="810">
                  <c:v>NaN</c:v>
                </c:pt>
                <c:pt idx="811">
                  <c:v>NaN</c:v>
                </c:pt>
                <c:pt idx="812">
                  <c:v>NaN</c:v>
                </c:pt>
                <c:pt idx="813">
                  <c:v>NaN</c:v>
                </c:pt>
                <c:pt idx="814">
                  <c:v>NaN</c:v>
                </c:pt>
                <c:pt idx="815">
                  <c:v>NaN</c:v>
                </c:pt>
                <c:pt idx="816">
                  <c:v>NaN</c:v>
                </c:pt>
                <c:pt idx="817">
                  <c:v>NaN</c:v>
                </c:pt>
                <c:pt idx="818">
                  <c:v>NaN</c:v>
                </c:pt>
                <c:pt idx="819">
                  <c:v>NaN</c:v>
                </c:pt>
                <c:pt idx="820">
                  <c:v>NaN</c:v>
                </c:pt>
                <c:pt idx="821">
                  <c:v>NaN</c:v>
                </c:pt>
                <c:pt idx="822">
                  <c:v>NaN</c:v>
                </c:pt>
                <c:pt idx="823">
                  <c:v>NaN</c:v>
                </c:pt>
                <c:pt idx="824">
                  <c:v>NaN</c:v>
                </c:pt>
                <c:pt idx="825">
                  <c:v>NaN</c:v>
                </c:pt>
                <c:pt idx="826">
                  <c:v>NaN</c:v>
                </c:pt>
                <c:pt idx="827">
                  <c:v>NaN</c:v>
                </c:pt>
                <c:pt idx="828">
                  <c:v>NaN</c:v>
                </c:pt>
                <c:pt idx="829">
                  <c:v>NaN</c:v>
                </c:pt>
                <c:pt idx="830">
                  <c:v>NaN</c:v>
                </c:pt>
                <c:pt idx="831">
                  <c:v>NaN</c:v>
                </c:pt>
                <c:pt idx="832">
                  <c:v>NaN</c:v>
                </c:pt>
                <c:pt idx="833">
                  <c:v>NaN</c:v>
                </c:pt>
                <c:pt idx="834">
                  <c:v>NaN</c:v>
                </c:pt>
                <c:pt idx="835">
                  <c:v>NaN</c:v>
                </c:pt>
                <c:pt idx="836">
                  <c:v>NaN</c:v>
                </c:pt>
                <c:pt idx="837">
                  <c:v>NaN</c:v>
                </c:pt>
                <c:pt idx="838">
                  <c:v>NaN</c:v>
                </c:pt>
                <c:pt idx="839">
                  <c:v>NaN</c:v>
                </c:pt>
                <c:pt idx="840">
                  <c:v>NaN</c:v>
                </c:pt>
                <c:pt idx="841">
                  <c:v>NaN</c:v>
                </c:pt>
                <c:pt idx="842">
                  <c:v>NaN</c:v>
                </c:pt>
                <c:pt idx="843">
                  <c:v>NaN</c:v>
                </c:pt>
                <c:pt idx="844">
                  <c:v>NaN</c:v>
                </c:pt>
                <c:pt idx="845">
                  <c:v>NaN</c:v>
                </c:pt>
                <c:pt idx="846">
                  <c:v>NaN</c:v>
                </c:pt>
                <c:pt idx="847">
                  <c:v>NaN</c:v>
                </c:pt>
                <c:pt idx="848">
                  <c:v>NaN</c:v>
                </c:pt>
                <c:pt idx="849">
                  <c:v>NaN</c:v>
                </c:pt>
                <c:pt idx="850">
                  <c:v>NaN</c:v>
                </c:pt>
                <c:pt idx="851">
                  <c:v>NaN</c:v>
                </c:pt>
                <c:pt idx="852">
                  <c:v>NaN</c:v>
                </c:pt>
                <c:pt idx="853">
                  <c:v>NaN</c:v>
                </c:pt>
                <c:pt idx="854">
                  <c:v>NaN</c:v>
                </c:pt>
                <c:pt idx="855">
                  <c:v>NaN</c:v>
                </c:pt>
                <c:pt idx="856">
                  <c:v>NaN</c:v>
                </c:pt>
                <c:pt idx="857">
                  <c:v>NaN</c:v>
                </c:pt>
                <c:pt idx="858">
                  <c:v>NaN</c:v>
                </c:pt>
                <c:pt idx="859">
                  <c:v>NaN</c:v>
                </c:pt>
                <c:pt idx="860">
                  <c:v>NaN</c:v>
                </c:pt>
                <c:pt idx="861">
                  <c:v>NaN</c:v>
                </c:pt>
                <c:pt idx="862">
                  <c:v>NaN</c:v>
                </c:pt>
                <c:pt idx="863">
                  <c:v>NaN</c:v>
                </c:pt>
                <c:pt idx="864">
                  <c:v>NaN</c:v>
                </c:pt>
                <c:pt idx="865">
                  <c:v>NaN</c:v>
                </c:pt>
                <c:pt idx="866">
                  <c:v>NaN</c:v>
                </c:pt>
                <c:pt idx="867">
                  <c:v>NaN</c:v>
                </c:pt>
                <c:pt idx="868">
                  <c:v>NaN</c:v>
                </c:pt>
                <c:pt idx="869">
                  <c:v>NaN</c:v>
                </c:pt>
                <c:pt idx="870">
                  <c:v>NaN</c:v>
                </c:pt>
                <c:pt idx="871">
                  <c:v>NaN</c:v>
                </c:pt>
                <c:pt idx="872">
                  <c:v>NaN</c:v>
                </c:pt>
                <c:pt idx="873">
                  <c:v>NaN</c:v>
                </c:pt>
                <c:pt idx="874">
                  <c:v>NaN</c:v>
                </c:pt>
                <c:pt idx="875">
                  <c:v>NaN</c:v>
                </c:pt>
                <c:pt idx="876">
                  <c:v>NaN</c:v>
                </c:pt>
                <c:pt idx="877">
                  <c:v>NaN</c:v>
                </c:pt>
                <c:pt idx="878">
                  <c:v>NaN</c:v>
                </c:pt>
                <c:pt idx="879">
                  <c:v>NaN</c:v>
                </c:pt>
                <c:pt idx="880">
                  <c:v>NaN</c:v>
                </c:pt>
                <c:pt idx="881">
                  <c:v>NaN</c:v>
                </c:pt>
                <c:pt idx="882">
                  <c:v>NaN</c:v>
                </c:pt>
                <c:pt idx="883">
                  <c:v>NaN</c:v>
                </c:pt>
                <c:pt idx="884">
                  <c:v>NaN</c:v>
                </c:pt>
                <c:pt idx="885">
                  <c:v>NaN</c:v>
                </c:pt>
                <c:pt idx="886">
                  <c:v>NaN</c:v>
                </c:pt>
                <c:pt idx="887">
                  <c:v>NaN</c:v>
                </c:pt>
                <c:pt idx="888">
                  <c:v>NaN</c:v>
                </c:pt>
                <c:pt idx="889">
                  <c:v>NaN</c:v>
                </c:pt>
                <c:pt idx="890">
                  <c:v>NaN</c:v>
                </c:pt>
                <c:pt idx="891">
                  <c:v>NaN</c:v>
                </c:pt>
                <c:pt idx="892">
                  <c:v>NaN</c:v>
                </c:pt>
                <c:pt idx="893">
                  <c:v>NaN</c:v>
                </c:pt>
                <c:pt idx="894">
                  <c:v>NaN</c:v>
                </c:pt>
                <c:pt idx="895">
                  <c:v>NaN</c:v>
                </c:pt>
                <c:pt idx="896">
                  <c:v>NaN</c:v>
                </c:pt>
                <c:pt idx="897">
                  <c:v>NaN</c:v>
                </c:pt>
                <c:pt idx="898">
                  <c:v>NaN</c:v>
                </c:pt>
                <c:pt idx="899">
                  <c:v>NaN</c:v>
                </c:pt>
                <c:pt idx="900">
                  <c:v>NaN</c:v>
                </c:pt>
                <c:pt idx="901">
                  <c:v>NaN</c:v>
                </c:pt>
                <c:pt idx="902">
                  <c:v>NaN</c:v>
                </c:pt>
                <c:pt idx="903">
                  <c:v>NaN</c:v>
                </c:pt>
                <c:pt idx="904">
                  <c:v>NaN</c:v>
                </c:pt>
                <c:pt idx="905">
                  <c:v>NaN</c:v>
                </c:pt>
                <c:pt idx="906">
                  <c:v>NaN</c:v>
                </c:pt>
                <c:pt idx="907">
                  <c:v>NaN</c:v>
                </c:pt>
                <c:pt idx="908">
                  <c:v>NaN</c:v>
                </c:pt>
                <c:pt idx="909">
                  <c:v>NaN</c:v>
                </c:pt>
                <c:pt idx="910">
                  <c:v>NaN</c:v>
                </c:pt>
                <c:pt idx="911">
                  <c:v>NaN</c:v>
                </c:pt>
                <c:pt idx="912">
                  <c:v>NaN</c:v>
                </c:pt>
                <c:pt idx="913">
                  <c:v>NaN</c:v>
                </c:pt>
                <c:pt idx="914">
                  <c:v>NaN</c:v>
                </c:pt>
                <c:pt idx="915">
                  <c:v>NaN</c:v>
                </c:pt>
                <c:pt idx="916">
                  <c:v>NaN</c:v>
                </c:pt>
                <c:pt idx="917">
                  <c:v>NaN</c:v>
                </c:pt>
                <c:pt idx="918">
                  <c:v>NaN</c:v>
                </c:pt>
                <c:pt idx="919">
                  <c:v>NaN</c:v>
                </c:pt>
                <c:pt idx="920">
                  <c:v>NaN</c:v>
                </c:pt>
                <c:pt idx="921">
                  <c:v>NaN</c:v>
                </c:pt>
                <c:pt idx="922">
                  <c:v>NaN</c:v>
                </c:pt>
                <c:pt idx="923">
                  <c:v>NaN</c:v>
                </c:pt>
                <c:pt idx="924">
                  <c:v>NaN</c:v>
                </c:pt>
                <c:pt idx="925">
                  <c:v>NaN</c:v>
                </c:pt>
                <c:pt idx="926">
                  <c:v>NaN</c:v>
                </c:pt>
                <c:pt idx="927">
                  <c:v>NaN</c:v>
                </c:pt>
                <c:pt idx="928">
                  <c:v>NaN</c:v>
                </c:pt>
                <c:pt idx="929">
                  <c:v>NaN</c:v>
                </c:pt>
                <c:pt idx="930">
                  <c:v>NaN</c:v>
                </c:pt>
                <c:pt idx="931">
                  <c:v>NaN</c:v>
                </c:pt>
                <c:pt idx="932">
                  <c:v>NaN</c:v>
                </c:pt>
                <c:pt idx="933">
                  <c:v>NaN</c:v>
                </c:pt>
                <c:pt idx="934">
                  <c:v>NaN</c:v>
                </c:pt>
                <c:pt idx="935">
                  <c:v>NaN</c:v>
                </c:pt>
                <c:pt idx="936">
                  <c:v>NaN</c:v>
                </c:pt>
                <c:pt idx="937">
                  <c:v>NaN</c:v>
                </c:pt>
                <c:pt idx="938">
                  <c:v>NaN</c:v>
                </c:pt>
                <c:pt idx="939">
                  <c:v>NaN</c:v>
                </c:pt>
                <c:pt idx="940">
                  <c:v>NaN</c:v>
                </c:pt>
                <c:pt idx="941">
                  <c:v>NaN</c:v>
                </c:pt>
                <c:pt idx="942">
                  <c:v>NaN</c:v>
                </c:pt>
                <c:pt idx="943">
                  <c:v>NaN</c:v>
                </c:pt>
                <c:pt idx="944">
                  <c:v>NaN</c:v>
                </c:pt>
                <c:pt idx="945">
                  <c:v>NaN</c:v>
                </c:pt>
                <c:pt idx="946">
                  <c:v>NaN</c:v>
                </c:pt>
                <c:pt idx="947">
                  <c:v>NaN</c:v>
                </c:pt>
                <c:pt idx="948">
                  <c:v>NaN</c:v>
                </c:pt>
                <c:pt idx="949">
                  <c:v>NaN</c:v>
                </c:pt>
                <c:pt idx="950">
                  <c:v>NaN</c:v>
                </c:pt>
                <c:pt idx="951">
                  <c:v>NaN</c:v>
                </c:pt>
                <c:pt idx="952">
                  <c:v>NaN</c:v>
                </c:pt>
                <c:pt idx="953">
                  <c:v>NaN</c:v>
                </c:pt>
                <c:pt idx="954">
                  <c:v>NaN</c:v>
                </c:pt>
                <c:pt idx="955">
                  <c:v>NaN</c:v>
                </c:pt>
                <c:pt idx="956">
                  <c:v>NaN</c:v>
                </c:pt>
                <c:pt idx="957">
                  <c:v>NaN</c:v>
                </c:pt>
                <c:pt idx="958">
                  <c:v>NaN</c:v>
                </c:pt>
                <c:pt idx="959">
                  <c:v>NaN</c:v>
                </c:pt>
                <c:pt idx="960">
                  <c:v>NaN</c:v>
                </c:pt>
                <c:pt idx="961">
                  <c:v>NaN</c:v>
                </c:pt>
                <c:pt idx="962">
                  <c:v>NaN</c:v>
                </c:pt>
                <c:pt idx="963">
                  <c:v>NaN</c:v>
                </c:pt>
                <c:pt idx="964">
                  <c:v>NaN</c:v>
                </c:pt>
                <c:pt idx="965">
                  <c:v>NaN</c:v>
                </c:pt>
                <c:pt idx="966">
                  <c:v>NaN</c:v>
                </c:pt>
                <c:pt idx="967">
                  <c:v>NaN</c:v>
                </c:pt>
                <c:pt idx="968">
                  <c:v>NaN</c:v>
                </c:pt>
                <c:pt idx="969">
                  <c:v>NaN</c:v>
                </c:pt>
                <c:pt idx="970">
                  <c:v>NaN</c:v>
                </c:pt>
                <c:pt idx="971">
                  <c:v>NaN</c:v>
                </c:pt>
                <c:pt idx="972">
                  <c:v>NaN</c:v>
                </c:pt>
                <c:pt idx="973">
                  <c:v>NaN</c:v>
                </c:pt>
                <c:pt idx="974">
                  <c:v>NaN</c:v>
                </c:pt>
                <c:pt idx="975">
                  <c:v>NaN</c:v>
                </c:pt>
                <c:pt idx="976">
                  <c:v>NaN</c:v>
                </c:pt>
                <c:pt idx="977">
                  <c:v>NaN</c:v>
                </c:pt>
                <c:pt idx="978">
                  <c:v>NaN</c:v>
                </c:pt>
                <c:pt idx="979">
                  <c:v>NaN</c:v>
                </c:pt>
                <c:pt idx="980">
                  <c:v>NaN</c:v>
                </c:pt>
                <c:pt idx="981">
                  <c:v>NaN</c:v>
                </c:pt>
                <c:pt idx="982">
                  <c:v>NaN</c:v>
                </c:pt>
                <c:pt idx="983">
                  <c:v>NaN</c:v>
                </c:pt>
                <c:pt idx="984">
                  <c:v>NaN</c:v>
                </c:pt>
                <c:pt idx="985">
                  <c:v>NaN</c:v>
                </c:pt>
                <c:pt idx="986">
                  <c:v>NaN</c:v>
                </c:pt>
                <c:pt idx="987">
                  <c:v>NaN</c:v>
                </c:pt>
                <c:pt idx="988">
                  <c:v>NaN</c:v>
                </c:pt>
                <c:pt idx="989">
                  <c:v>NaN</c:v>
                </c:pt>
                <c:pt idx="990">
                  <c:v>NaN</c:v>
                </c:pt>
                <c:pt idx="991">
                  <c:v>NaN</c:v>
                </c:pt>
                <c:pt idx="992">
                  <c:v>NaN</c:v>
                </c:pt>
                <c:pt idx="993">
                  <c:v>NaN</c:v>
                </c:pt>
                <c:pt idx="994">
                  <c:v>NaN</c:v>
                </c:pt>
                <c:pt idx="995">
                  <c:v>NaN</c:v>
                </c:pt>
                <c:pt idx="996">
                  <c:v>NaN</c:v>
                </c:pt>
                <c:pt idx="997">
                  <c:v>NaN</c:v>
                </c:pt>
                <c:pt idx="998">
                  <c:v>NaN</c:v>
                </c:pt>
                <c:pt idx="999">
                  <c:v>NaN</c:v>
                </c:pt>
              </c:numLit>
            </c:plus>
            <c:minus>
              <c:numLit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NaN</c:v>
                </c:pt>
                <c:pt idx="10">
                  <c:v>NaN</c:v>
                </c:pt>
                <c:pt idx="11">
                  <c:v>NaN</c:v>
                </c:pt>
                <c:pt idx="12">
                  <c:v>NaN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  <c:pt idx="23">
                  <c:v>NaN</c:v>
                </c:pt>
                <c:pt idx="24">
                  <c:v>NaN</c:v>
                </c:pt>
                <c:pt idx="25">
                  <c:v>NaN</c:v>
                </c:pt>
                <c:pt idx="26">
                  <c:v>NaN</c:v>
                </c:pt>
                <c:pt idx="27">
                  <c:v>NaN</c:v>
                </c:pt>
                <c:pt idx="28">
                  <c:v>NaN</c:v>
                </c:pt>
                <c:pt idx="29">
                  <c:v>NaN</c:v>
                </c:pt>
                <c:pt idx="30">
                  <c:v>NaN</c:v>
                </c:pt>
                <c:pt idx="31">
                  <c:v>NaN</c:v>
                </c:pt>
                <c:pt idx="32">
                  <c:v>NaN</c:v>
                </c:pt>
                <c:pt idx="33">
                  <c:v>NaN</c:v>
                </c:pt>
                <c:pt idx="34">
                  <c:v>NaN</c:v>
                </c:pt>
                <c:pt idx="35">
                  <c:v>NaN</c:v>
                </c:pt>
                <c:pt idx="36">
                  <c:v>NaN</c:v>
                </c:pt>
                <c:pt idx="37">
                  <c:v>NaN</c:v>
                </c:pt>
                <c:pt idx="38">
                  <c:v>NaN</c:v>
                </c:pt>
                <c:pt idx="39">
                  <c:v>NaN</c:v>
                </c:pt>
                <c:pt idx="40">
                  <c:v>NaN</c:v>
                </c:pt>
                <c:pt idx="41">
                  <c:v>NaN</c:v>
                </c:pt>
                <c:pt idx="42">
                  <c:v>NaN</c:v>
                </c:pt>
                <c:pt idx="43">
                  <c:v>NaN</c:v>
                </c:pt>
                <c:pt idx="44">
                  <c:v>NaN</c:v>
                </c:pt>
                <c:pt idx="45">
                  <c:v>NaN</c:v>
                </c:pt>
                <c:pt idx="46">
                  <c:v>NaN</c:v>
                </c:pt>
                <c:pt idx="47">
                  <c:v>NaN</c:v>
                </c:pt>
                <c:pt idx="48">
                  <c:v>NaN</c:v>
                </c:pt>
                <c:pt idx="49">
                  <c:v>NaN</c:v>
                </c:pt>
                <c:pt idx="50">
                  <c:v>NaN</c:v>
                </c:pt>
                <c:pt idx="51">
                  <c:v>NaN</c:v>
                </c:pt>
                <c:pt idx="52">
                  <c:v>NaN</c:v>
                </c:pt>
                <c:pt idx="53">
                  <c:v>NaN</c:v>
                </c:pt>
                <c:pt idx="54">
                  <c:v>NaN</c:v>
                </c:pt>
                <c:pt idx="55">
                  <c:v>NaN</c:v>
                </c:pt>
                <c:pt idx="56">
                  <c:v>NaN</c:v>
                </c:pt>
                <c:pt idx="57">
                  <c:v>NaN</c:v>
                </c:pt>
                <c:pt idx="58">
                  <c:v>NaN</c:v>
                </c:pt>
                <c:pt idx="59">
                  <c:v>NaN</c:v>
                </c:pt>
                <c:pt idx="60">
                  <c:v>NaN</c:v>
                </c:pt>
                <c:pt idx="61">
                  <c:v>NaN</c:v>
                </c:pt>
                <c:pt idx="62">
                  <c:v>NaN</c:v>
                </c:pt>
                <c:pt idx="63">
                  <c:v>NaN</c:v>
                </c:pt>
                <c:pt idx="64">
                  <c:v>NaN</c:v>
                </c:pt>
                <c:pt idx="65">
                  <c:v>NaN</c:v>
                </c:pt>
                <c:pt idx="66">
                  <c:v>NaN</c:v>
                </c:pt>
                <c:pt idx="67">
                  <c:v>NaN</c:v>
                </c:pt>
                <c:pt idx="68">
                  <c:v>NaN</c:v>
                </c:pt>
                <c:pt idx="69">
                  <c:v>NaN</c:v>
                </c:pt>
                <c:pt idx="70">
                  <c:v>NaN</c:v>
                </c:pt>
                <c:pt idx="71">
                  <c:v>NaN</c:v>
                </c:pt>
                <c:pt idx="72">
                  <c:v>NaN</c:v>
                </c:pt>
                <c:pt idx="73">
                  <c:v>NaN</c:v>
                </c:pt>
                <c:pt idx="74">
                  <c:v>NaN</c:v>
                </c:pt>
                <c:pt idx="75">
                  <c:v>NaN</c:v>
                </c:pt>
                <c:pt idx="76">
                  <c:v>NaN</c:v>
                </c:pt>
                <c:pt idx="77">
                  <c:v>NaN</c:v>
                </c:pt>
                <c:pt idx="78">
                  <c:v>NaN</c:v>
                </c:pt>
                <c:pt idx="79">
                  <c:v>NaN</c:v>
                </c:pt>
                <c:pt idx="80">
                  <c:v>NaN</c:v>
                </c:pt>
                <c:pt idx="81">
                  <c:v>NaN</c:v>
                </c:pt>
                <c:pt idx="82">
                  <c:v>NaN</c:v>
                </c:pt>
                <c:pt idx="83">
                  <c:v>NaN</c:v>
                </c:pt>
                <c:pt idx="84">
                  <c:v>NaN</c:v>
                </c:pt>
                <c:pt idx="85">
                  <c:v>NaN</c:v>
                </c:pt>
                <c:pt idx="86">
                  <c:v>NaN</c:v>
                </c:pt>
                <c:pt idx="87">
                  <c:v>NaN</c:v>
                </c:pt>
                <c:pt idx="88">
                  <c:v>NaN</c:v>
                </c:pt>
                <c:pt idx="89">
                  <c:v>NaN</c:v>
                </c:pt>
                <c:pt idx="90">
                  <c:v>NaN</c:v>
                </c:pt>
                <c:pt idx="91">
                  <c:v>NaN</c:v>
                </c:pt>
                <c:pt idx="92">
                  <c:v>NaN</c:v>
                </c:pt>
                <c:pt idx="93">
                  <c:v>NaN</c:v>
                </c:pt>
                <c:pt idx="94">
                  <c:v>NaN</c:v>
                </c:pt>
                <c:pt idx="95">
                  <c:v>NaN</c:v>
                </c:pt>
                <c:pt idx="96">
                  <c:v>NaN</c:v>
                </c:pt>
                <c:pt idx="97">
                  <c:v>NaN</c:v>
                </c:pt>
                <c:pt idx="98">
                  <c:v>NaN</c:v>
                </c:pt>
                <c:pt idx="99">
                  <c:v>NaN</c:v>
                </c:pt>
                <c:pt idx="100">
                  <c:v>NaN</c:v>
                </c:pt>
                <c:pt idx="101">
                  <c:v>NaN</c:v>
                </c:pt>
                <c:pt idx="102">
                  <c:v>NaN</c:v>
                </c:pt>
                <c:pt idx="103">
                  <c:v>NaN</c:v>
                </c:pt>
                <c:pt idx="104">
                  <c:v>NaN</c:v>
                </c:pt>
                <c:pt idx="105">
                  <c:v>NaN</c:v>
                </c:pt>
                <c:pt idx="106">
                  <c:v>NaN</c:v>
                </c:pt>
                <c:pt idx="107">
                  <c:v>NaN</c:v>
                </c:pt>
                <c:pt idx="108">
                  <c:v>NaN</c:v>
                </c:pt>
                <c:pt idx="109">
                  <c:v>NaN</c:v>
                </c:pt>
                <c:pt idx="110">
                  <c:v>NaN</c:v>
                </c:pt>
                <c:pt idx="111">
                  <c:v>NaN</c:v>
                </c:pt>
                <c:pt idx="112">
                  <c:v>NaN</c:v>
                </c:pt>
                <c:pt idx="113">
                  <c:v>NaN</c:v>
                </c:pt>
                <c:pt idx="114">
                  <c:v>NaN</c:v>
                </c:pt>
                <c:pt idx="115">
                  <c:v>NaN</c:v>
                </c:pt>
                <c:pt idx="116">
                  <c:v>NaN</c:v>
                </c:pt>
                <c:pt idx="117">
                  <c:v>NaN</c:v>
                </c:pt>
                <c:pt idx="118">
                  <c:v>NaN</c:v>
                </c:pt>
                <c:pt idx="119">
                  <c:v>NaN</c:v>
                </c:pt>
                <c:pt idx="120">
                  <c:v>NaN</c:v>
                </c:pt>
                <c:pt idx="121">
                  <c:v>NaN</c:v>
                </c:pt>
                <c:pt idx="122">
                  <c:v>NaN</c:v>
                </c:pt>
                <c:pt idx="123">
                  <c:v>NaN</c:v>
                </c:pt>
                <c:pt idx="124">
                  <c:v>NaN</c:v>
                </c:pt>
                <c:pt idx="125">
                  <c:v>NaN</c:v>
                </c:pt>
                <c:pt idx="126">
                  <c:v>NaN</c:v>
                </c:pt>
                <c:pt idx="127">
                  <c:v>NaN</c:v>
                </c:pt>
                <c:pt idx="128">
                  <c:v>NaN</c:v>
                </c:pt>
                <c:pt idx="129">
                  <c:v>NaN</c:v>
                </c:pt>
                <c:pt idx="130">
                  <c:v>NaN</c:v>
                </c:pt>
                <c:pt idx="131">
                  <c:v>NaN</c:v>
                </c:pt>
                <c:pt idx="132">
                  <c:v>NaN</c:v>
                </c:pt>
                <c:pt idx="133">
                  <c:v>NaN</c:v>
                </c:pt>
                <c:pt idx="134">
                  <c:v>NaN</c:v>
                </c:pt>
                <c:pt idx="135">
                  <c:v>NaN</c:v>
                </c:pt>
                <c:pt idx="136">
                  <c:v>NaN</c:v>
                </c:pt>
                <c:pt idx="137">
                  <c:v>NaN</c:v>
                </c:pt>
                <c:pt idx="138">
                  <c:v>NaN</c:v>
                </c:pt>
                <c:pt idx="139">
                  <c:v>NaN</c:v>
                </c:pt>
                <c:pt idx="140">
                  <c:v>NaN</c:v>
                </c:pt>
                <c:pt idx="141">
                  <c:v>NaN</c:v>
                </c:pt>
                <c:pt idx="142">
                  <c:v>NaN</c:v>
                </c:pt>
                <c:pt idx="143">
                  <c:v>NaN</c:v>
                </c:pt>
                <c:pt idx="144">
                  <c:v>NaN</c:v>
                </c:pt>
                <c:pt idx="145">
                  <c:v>NaN</c:v>
                </c:pt>
                <c:pt idx="146">
                  <c:v>NaN</c:v>
                </c:pt>
                <c:pt idx="147">
                  <c:v>NaN</c:v>
                </c:pt>
                <c:pt idx="148">
                  <c:v>NaN</c:v>
                </c:pt>
                <c:pt idx="149">
                  <c:v>NaN</c:v>
                </c:pt>
                <c:pt idx="150">
                  <c:v>NaN</c:v>
                </c:pt>
                <c:pt idx="151">
                  <c:v>NaN</c:v>
                </c:pt>
                <c:pt idx="152">
                  <c:v>NaN</c:v>
                </c:pt>
                <c:pt idx="153">
                  <c:v>NaN</c:v>
                </c:pt>
                <c:pt idx="154">
                  <c:v>NaN</c:v>
                </c:pt>
                <c:pt idx="155">
                  <c:v>NaN</c:v>
                </c:pt>
                <c:pt idx="156">
                  <c:v>NaN</c:v>
                </c:pt>
                <c:pt idx="157">
                  <c:v>NaN</c:v>
                </c:pt>
                <c:pt idx="158">
                  <c:v>NaN</c:v>
                </c:pt>
                <c:pt idx="159">
                  <c:v>NaN</c:v>
                </c:pt>
                <c:pt idx="160">
                  <c:v>NaN</c:v>
                </c:pt>
                <c:pt idx="161">
                  <c:v>NaN</c:v>
                </c:pt>
                <c:pt idx="162">
                  <c:v>NaN</c:v>
                </c:pt>
                <c:pt idx="163">
                  <c:v>NaN</c:v>
                </c:pt>
                <c:pt idx="164">
                  <c:v>NaN</c:v>
                </c:pt>
                <c:pt idx="165">
                  <c:v>NaN</c:v>
                </c:pt>
                <c:pt idx="166">
                  <c:v>NaN</c:v>
                </c:pt>
                <c:pt idx="167">
                  <c:v>NaN</c:v>
                </c:pt>
                <c:pt idx="168">
                  <c:v>NaN</c:v>
                </c:pt>
                <c:pt idx="169">
                  <c:v>NaN</c:v>
                </c:pt>
                <c:pt idx="170">
                  <c:v>NaN</c:v>
                </c:pt>
                <c:pt idx="171">
                  <c:v>NaN</c:v>
                </c:pt>
                <c:pt idx="172">
                  <c:v>NaN</c:v>
                </c:pt>
                <c:pt idx="173">
                  <c:v>NaN</c:v>
                </c:pt>
                <c:pt idx="174">
                  <c:v>NaN</c:v>
                </c:pt>
                <c:pt idx="175">
                  <c:v>NaN</c:v>
                </c:pt>
                <c:pt idx="176">
                  <c:v>NaN</c:v>
                </c:pt>
                <c:pt idx="177">
                  <c:v>NaN</c:v>
                </c:pt>
                <c:pt idx="178">
                  <c:v>NaN</c:v>
                </c:pt>
                <c:pt idx="179">
                  <c:v>NaN</c:v>
                </c:pt>
                <c:pt idx="180">
                  <c:v>NaN</c:v>
                </c:pt>
                <c:pt idx="181">
                  <c:v>NaN</c:v>
                </c:pt>
                <c:pt idx="182">
                  <c:v>NaN</c:v>
                </c:pt>
                <c:pt idx="183">
                  <c:v>NaN</c:v>
                </c:pt>
                <c:pt idx="184">
                  <c:v>NaN</c:v>
                </c:pt>
                <c:pt idx="185">
                  <c:v>NaN</c:v>
                </c:pt>
                <c:pt idx="186">
                  <c:v>NaN</c:v>
                </c:pt>
                <c:pt idx="187">
                  <c:v>NaN</c:v>
                </c:pt>
                <c:pt idx="188">
                  <c:v>NaN</c:v>
                </c:pt>
                <c:pt idx="189">
                  <c:v>NaN</c:v>
                </c:pt>
                <c:pt idx="190">
                  <c:v>NaN</c:v>
                </c:pt>
                <c:pt idx="191">
                  <c:v>NaN</c:v>
                </c:pt>
                <c:pt idx="192">
                  <c:v>NaN</c:v>
                </c:pt>
                <c:pt idx="193">
                  <c:v>NaN</c:v>
                </c:pt>
                <c:pt idx="194">
                  <c:v>NaN</c:v>
                </c:pt>
                <c:pt idx="195">
                  <c:v>NaN</c:v>
                </c:pt>
                <c:pt idx="196">
                  <c:v>NaN</c:v>
                </c:pt>
                <c:pt idx="197">
                  <c:v>NaN</c:v>
                </c:pt>
                <c:pt idx="198">
                  <c:v>NaN</c:v>
                </c:pt>
                <c:pt idx="199">
                  <c:v>NaN</c:v>
                </c:pt>
                <c:pt idx="200">
                  <c:v>NaN</c:v>
                </c:pt>
                <c:pt idx="201">
                  <c:v>NaN</c:v>
                </c:pt>
                <c:pt idx="202">
                  <c:v>NaN</c:v>
                </c:pt>
                <c:pt idx="203">
                  <c:v>NaN</c:v>
                </c:pt>
                <c:pt idx="204">
                  <c:v>NaN</c:v>
                </c:pt>
                <c:pt idx="205">
                  <c:v>NaN</c:v>
                </c:pt>
                <c:pt idx="206">
                  <c:v>NaN</c:v>
                </c:pt>
                <c:pt idx="207">
                  <c:v>NaN</c:v>
                </c:pt>
                <c:pt idx="208">
                  <c:v>NaN</c:v>
                </c:pt>
                <c:pt idx="209">
                  <c:v>NaN</c:v>
                </c:pt>
                <c:pt idx="210">
                  <c:v>NaN</c:v>
                </c:pt>
                <c:pt idx="211">
                  <c:v>NaN</c:v>
                </c:pt>
                <c:pt idx="212">
                  <c:v>NaN</c:v>
                </c:pt>
                <c:pt idx="213">
                  <c:v>NaN</c:v>
                </c:pt>
                <c:pt idx="214">
                  <c:v>NaN</c:v>
                </c:pt>
                <c:pt idx="215">
                  <c:v>NaN</c:v>
                </c:pt>
                <c:pt idx="216">
                  <c:v>NaN</c:v>
                </c:pt>
                <c:pt idx="217">
                  <c:v>NaN</c:v>
                </c:pt>
                <c:pt idx="218">
                  <c:v>NaN</c:v>
                </c:pt>
                <c:pt idx="219">
                  <c:v>NaN</c:v>
                </c:pt>
                <c:pt idx="220">
                  <c:v>NaN</c:v>
                </c:pt>
                <c:pt idx="221">
                  <c:v>NaN</c:v>
                </c:pt>
                <c:pt idx="222">
                  <c:v>NaN</c:v>
                </c:pt>
                <c:pt idx="223">
                  <c:v>NaN</c:v>
                </c:pt>
                <c:pt idx="224">
                  <c:v>NaN</c:v>
                </c:pt>
                <c:pt idx="225">
                  <c:v>NaN</c:v>
                </c:pt>
                <c:pt idx="226">
                  <c:v>NaN</c:v>
                </c:pt>
                <c:pt idx="227">
                  <c:v>NaN</c:v>
                </c:pt>
                <c:pt idx="228">
                  <c:v>NaN</c:v>
                </c:pt>
                <c:pt idx="229">
                  <c:v>NaN</c:v>
                </c:pt>
                <c:pt idx="230">
                  <c:v>NaN</c:v>
                </c:pt>
                <c:pt idx="231">
                  <c:v>NaN</c:v>
                </c:pt>
                <c:pt idx="232">
                  <c:v>NaN</c:v>
                </c:pt>
                <c:pt idx="233">
                  <c:v>NaN</c:v>
                </c:pt>
                <c:pt idx="234">
                  <c:v>NaN</c:v>
                </c:pt>
                <c:pt idx="235">
                  <c:v>NaN</c:v>
                </c:pt>
                <c:pt idx="236">
                  <c:v>NaN</c:v>
                </c:pt>
                <c:pt idx="237">
                  <c:v>NaN</c:v>
                </c:pt>
                <c:pt idx="238">
                  <c:v>NaN</c:v>
                </c:pt>
                <c:pt idx="239">
                  <c:v>NaN</c:v>
                </c:pt>
                <c:pt idx="240">
                  <c:v>NaN</c:v>
                </c:pt>
                <c:pt idx="241">
                  <c:v>NaN</c:v>
                </c:pt>
                <c:pt idx="242">
                  <c:v>NaN</c:v>
                </c:pt>
                <c:pt idx="243">
                  <c:v>NaN</c:v>
                </c:pt>
                <c:pt idx="244">
                  <c:v>NaN</c:v>
                </c:pt>
                <c:pt idx="245">
                  <c:v>NaN</c:v>
                </c:pt>
                <c:pt idx="246">
                  <c:v>NaN</c:v>
                </c:pt>
                <c:pt idx="247">
                  <c:v>NaN</c:v>
                </c:pt>
                <c:pt idx="248">
                  <c:v>NaN</c:v>
                </c:pt>
                <c:pt idx="249">
                  <c:v>NaN</c:v>
                </c:pt>
                <c:pt idx="250">
                  <c:v>NaN</c:v>
                </c:pt>
                <c:pt idx="251">
                  <c:v>NaN</c:v>
                </c:pt>
                <c:pt idx="252">
                  <c:v>NaN</c:v>
                </c:pt>
                <c:pt idx="253">
                  <c:v>NaN</c:v>
                </c:pt>
                <c:pt idx="254">
                  <c:v>NaN</c:v>
                </c:pt>
                <c:pt idx="255">
                  <c:v>NaN</c:v>
                </c:pt>
                <c:pt idx="256">
                  <c:v>NaN</c:v>
                </c:pt>
                <c:pt idx="257">
                  <c:v>NaN</c:v>
                </c:pt>
                <c:pt idx="258">
                  <c:v>NaN</c:v>
                </c:pt>
                <c:pt idx="259">
                  <c:v>NaN</c:v>
                </c:pt>
                <c:pt idx="260">
                  <c:v>NaN</c:v>
                </c:pt>
                <c:pt idx="261">
                  <c:v>NaN</c:v>
                </c:pt>
                <c:pt idx="262">
                  <c:v>NaN</c:v>
                </c:pt>
                <c:pt idx="263">
                  <c:v>NaN</c:v>
                </c:pt>
                <c:pt idx="264">
                  <c:v>NaN</c:v>
                </c:pt>
                <c:pt idx="265">
                  <c:v>NaN</c:v>
                </c:pt>
                <c:pt idx="266">
                  <c:v>NaN</c:v>
                </c:pt>
                <c:pt idx="267">
                  <c:v>NaN</c:v>
                </c:pt>
                <c:pt idx="268">
                  <c:v>NaN</c:v>
                </c:pt>
                <c:pt idx="269">
                  <c:v>NaN</c:v>
                </c:pt>
                <c:pt idx="270">
                  <c:v>NaN</c:v>
                </c:pt>
                <c:pt idx="271">
                  <c:v>NaN</c:v>
                </c:pt>
                <c:pt idx="272">
                  <c:v>NaN</c:v>
                </c:pt>
                <c:pt idx="273">
                  <c:v>NaN</c:v>
                </c:pt>
                <c:pt idx="274">
                  <c:v>NaN</c:v>
                </c:pt>
                <c:pt idx="275">
                  <c:v>NaN</c:v>
                </c:pt>
                <c:pt idx="276">
                  <c:v>NaN</c:v>
                </c:pt>
                <c:pt idx="277">
                  <c:v>NaN</c:v>
                </c:pt>
                <c:pt idx="278">
                  <c:v>NaN</c:v>
                </c:pt>
                <c:pt idx="279">
                  <c:v>NaN</c:v>
                </c:pt>
                <c:pt idx="280">
                  <c:v>NaN</c:v>
                </c:pt>
                <c:pt idx="281">
                  <c:v>NaN</c:v>
                </c:pt>
                <c:pt idx="282">
                  <c:v>NaN</c:v>
                </c:pt>
                <c:pt idx="283">
                  <c:v>NaN</c:v>
                </c:pt>
                <c:pt idx="284">
                  <c:v>NaN</c:v>
                </c:pt>
                <c:pt idx="285">
                  <c:v>NaN</c:v>
                </c:pt>
                <c:pt idx="286">
                  <c:v>NaN</c:v>
                </c:pt>
                <c:pt idx="287">
                  <c:v>NaN</c:v>
                </c:pt>
                <c:pt idx="288">
                  <c:v>NaN</c:v>
                </c:pt>
                <c:pt idx="289">
                  <c:v>NaN</c:v>
                </c:pt>
                <c:pt idx="290">
                  <c:v>NaN</c:v>
                </c:pt>
                <c:pt idx="291">
                  <c:v>NaN</c:v>
                </c:pt>
                <c:pt idx="292">
                  <c:v>NaN</c:v>
                </c:pt>
                <c:pt idx="293">
                  <c:v>NaN</c:v>
                </c:pt>
                <c:pt idx="294">
                  <c:v>NaN</c:v>
                </c:pt>
                <c:pt idx="295">
                  <c:v>NaN</c:v>
                </c:pt>
                <c:pt idx="296">
                  <c:v>NaN</c:v>
                </c:pt>
                <c:pt idx="297">
                  <c:v>NaN</c:v>
                </c:pt>
                <c:pt idx="298">
                  <c:v>NaN</c:v>
                </c:pt>
                <c:pt idx="299">
                  <c:v>NaN</c:v>
                </c:pt>
                <c:pt idx="300">
                  <c:v>NaN</c:v>
                </c:pt>
                <c:pt idx="301">
                  <c:v>NaN</c:v>
                </c:pt>
                <c:pt idx="302">
                  <c:v>NaN</c:v>
                </c:pt>
                <c:pt idx="303">
                  <c:v>NaN</c:v>
                </c:pt>
                <c:pt idx="304">
                  <c:v>NaN</c:v>
                </c:pt>
                <c:pt idx="305">
                  <c:v>NaN</c:v>
                </c:pt>
                <c:pt idx="306">
                  <c:v>NaN</c:v>
                </c:pt>
                <c:pt idx="307">
                  <c:v>NaN</c:v>
                </c:pt>
                <c:pt idx="308">
                  <c:v>NaN</c:v>
                </c:pt>
                <c:pt idx="309">
                  <c:v>NaN</c:v>
                </c:pt>
                <c:pt idx="310">
                  <c:v>NaN</c:v>
                </c:pt>
                <c:pt idx="311">
                  <c:v>NaN</c:v>
                </c:pt>
                <c:pt idx="312">
                  <c:v>NaN</c:v>
                </c:pt>
                <c:pt idx="313">
                  <c:v>NaN</c:v>
                </c:pt>
                <c:pt idx="314">
                  <c:v>NaN</c:v>
                </c:pt>
                <c:pt idx="315">
                  <c:v>NaN</c:v>
                </c:pt>
                <c:pt idx="316">
                  <c:v>NaN</c:v>
                </c:pt>
                <c:pt idx="317">
                  <c:v>NaN</c:v>
                </c:pt>
                <c:pt idx="318">
                  <c:v>NaN</c:v>
                </c:pt>
                <c:pt idx="319">
                  <c:v>NaN</c:v>
                </c:pt>
                <c:pt idx="320">
                  <c:v>NaN</c:v>
                </c:pt>
                <c:pt idx="321">
                  <c:v>NaN</c:v>
                </c:pt>
                <c:pt idx="322">
                  <c:v>NaN</c:v>
                </c:pt>
                <c:pt idx="323">
                  <c:v>NaN</c:v>
                </c:pt>
                <c:pt idx="324">
                  <c:v>NaN</c:v>
                </c:pt>
                <c:pt idx="325">
                  <c:v>NaN</c:v>
                </c:pt>
                <c:pt idx="326">
                  <c:v>NaN</c:v>
                </c:pt>
                <c:pt idx="327">
                  <c:v>NaN</c:v>
                </c:pt>
                <c:pt idx="328">
                  <c:v>NaN</c:v>
                </c:pt>
                <c:pt idx="329">
                  <c:v>NaN</c:v>
                </c:pt>
                <c:pt idx="330">
                  <c:v>NaN</c:v>
                </c:pt>
                <c:pt idx="331">
                  <c:v>NaN</c:v>
                </c:pt>
                <c:pt idx="332">
                  <c:v>NaN</c:v>
                </c:pt>
                <c:pt idx="333">
                  <c:v>NaN</c:v>
                </c:pt>
                <c:pt idx="334">
                  <c:v>NaN</c:v>
                </c:pt>
                <c:pt idx="335">
                  <c:v>NaN</c:v>
                </c:pt>
                <c:pt idx="336">
                  <c:v>NaN</c:v>
                </c:pt>
                <c:pt idx="337">
                  <c:v>NaN</c:v>
                </c:pt>
                <c:pt idx="338">
                  <c:v>NaN</c:v>
                </c:pt>
                <c:pt idx="339">
                  <c:v>NaN</c:v>
                </c:pt>
                <c:pt idx="340">
                  <c:v>NaN</c:v>
                </c:pt>
                <c:pt idx="341">
                  <c:v>NaN</c:v>
                </c:pt>
                <c:pt idx="342">
                  <c:v>NaN</c:v>
                </c:pt>
                <c:pt idx="343">
                  <c:v>NaN</c:v>
                </c:pt>
                <c:pt idx="344">
                  <c:v>NaN</c:v>
                </c:pt>
                <c:pt idx="345">
                  <c:v>NaN</c:v>
                </c:pt>
                <c:pt idx="346">
                  <c:v>NaN</c:v>
                </c:pt>
                <c:pt idx="347">
                  <c:v>NaN</c:v>
                </c:pt>
                <c:pt idx="348">
                  <c:v>NaN</c:v>
                </c:pt>
                <c:pt idx="349">
                  <c:v>NaN</c:v>
                </c:pt>
                <c:pt idx="350">
                  <c:v>NaN</c:v>
                </c:pt>
                <c:pt idx="351">
                  <c:v>NaN</c:v>
                </c:pt>
                <c:pt idx="352">
                  <c:v>NaN</c:v>
                </c:pt>
                <c:pt idx="353">
                  <c:v>NaN</c:v>
                </c:pt>
                <c:pt idx="354">
                  <c:v>NaN</c:v>
                </c:pt>
                <c:pt idx="355">
                  <c:v>NaN</c:v>
                </c:pt>
                <c:pt idx="356">
                  <c:v>NaN</c:v>
                </c:pt>
                <c:pt idx="357">
                  <c:v>NaN</c:v>
                </c:pt>
                <c:pt idx="358">
                  <c:v>NaN</c:v>
                </c:pt>
                <c:pt idx="359">
                  <c:v>NaN</c:v>
                </c:pt>
                <c:pt idx="360">
                  <c:v>NaN</c:v>
                </c:pt>
                <c:pt idx="361">
                  <c:v>NaN</c:v>
                </c:pt>
                <c:pt idx="362">
                  <c:v>NaN</c:v>
                </c:pt>
                <c:pt idx="363">
                  <c:v>NaN</c:v>
                </c:pt>
                <c:pt idx="364">
                  <c:v>NaN</c:v>
                </c:pt>
                <c:pt idx="365">
                  <c:v>NaN</c:v>
                </c:pt>
                <c:pt idx="366">
                  <c:v>NaN</c:v>
                </c:pt>
                <c:pt idx="367">
                  <c:v>NaN</c:v>
                </c:pt>
                <c:pt idx="368">
                  <c:v>NaN</c:v>
                </c:pt>
                <c:pt idx="369">
                  <c:v>NaN</c:v>
                </c:pt>
                <c:pt idx="370">
                  <c:v>NaN</c:v>
                </c:pt>
                <c:pt idx="371">
                  <c:v>NaN</c:v>
                </c:pt>
                <c:pt idx="372">
                  <c:v>NaN</c:v>
                </c:pt>
                <c:pt idx="373">
                  <c:v>NaN</c:v>
                </c:pt>
                <c:pt idx="374">
                  <c:v>NaN</c:v>
                </c:pt>
                <c:pt idx="375">
                  <c:v>NaN</c:v>
                </c:pt>
                <c:pt idx="376">
                  <c:v>NaN</c:v>
                </c:pt>
                <c:pt idx="377">
                  <c:v>NaN</c:v>
                </c:pt>
                <c:pt idx="378">
                  <c:v>NaN</c:v>
                </c:pt>
                <c:pt idx="379">
                  <c:v>NaN</c:v>
                </c:pt>
                <c:pt idx="380">
                  <c:v>NaN</c:v>
                </c:pt>
                <c:pt idx="381">
                  <c:v>NaN</c:v>
                </c:pt>
                <c:pt idx="382">
                  <c:v>NaN</c:v>
                </c:pt>
                <c:pt idx="383">
                  <c:v>NaN</c:v>
                </c:pt>
                <c:pt idx="384">
                  <c:v>NaN</c:v>
                </c:pt>
                <c:pt idx="385">
                  <c:v>NaN</c:v>
                </c:pt>
                <c:pt idx="386">
                  <c:v>NaN</c:v>
                </c:pt>
                <c:pt idx="387">
                  <c:v>NaN</c:v>
                </c:pt>
                <c:pt idx="388">
                  <c:v>NaN</c:v>
                </c:pt>
                <c:pt idx="389">
                  <c:v>NaN</c:v>
                </c:pt>
                <c:pt idx="390">
                  <c:v>NaN</c:v>
                </c:pt>
                <c:pt idx="391">
                  <c:v>NaN</c:v>
                </c:pt>
                <c:pt idx="392">
                  <c:v>NaN</c:v>
                </c:pt>
                <c:pt idx="393">
                  <c:v>NaN</c:v>
                </c:pt>
                <c:pt idx="394">
                  <c:v>NaN</c:v>
                </c:pt>
                <c:pt idx="395">
                  <c:v>NaN</c:v>
                </c:pt>
                <c:pt idx="396">
                  <c:v>NaN</c:v>
                </c:pt>
                <c:pt idx="397">
                  <c:v>NaN</c:v>
                </c:pt>
                <c:pt idx="398">
                  <c:v>NaN</c:v>
                </c:pt>
                <c:pt idx="399">
                  <c:v>NaN</c:v>
                </c:pt>
                <c:pt idx="400">
                  <c:v>NaN</c:v>
                </c:pt>
                <c:pt idx="401">
                  <c:v>NaN</c:v>
                </c:pt>
                <c:pt idx="402">
                  <c:v>NaN</c:v>
                </c:pt>
                <c:pt idx="403">
                  <c:v>NaN</c:v>
                </c:pt>
                <c:pt idx="404">
                  <c:v>NaN</c:v>
                </c:pt>
                <c:pt idx="405">
                  <c:v>NaN</c:v>
                </c:pt>
                <c:pt idx="406">
                  <c:v>NaN</c:v>
                </c:pt>
                <c:pt idx="407">
                  <c:v>NaN</c:v>
                </c:pt>
                <c:pt idx="408">
                  <c:v>NaN</c:v>
                </c:pt>
                <c:pt idx="409">
                  <c:v>NaN</c:v>
                </c:pt>
                <c:pt idx="410">
                  <c:v>NaN</c:v>
                </c:pt>
                <c:pt idx="411">
                  <c:v>NaN</c:v>
                </c:pt>
                <c:pt idx="412">
                  <c:v>NaN</c:v>
                </c:pt>
                <c:pt idx="413">
                  <c:v>NaN</c:v>
                </c:pt>
                <c:pt idx="414">
                  <c:v>NaN</c:v>
                </c:pt>
                <c:pt idx="415">
                  <c:v>NaN</c:v>
                </c:pt>
                <c:pt idx="416">
                  <c:v>NaN</c:v>
                </c:pt>
                <c:pt idx="417">
                  <c:v>NaN</c:v>
                </c:pt>
                <c:pt idx="418">
                  <c:v>NaN</c:v>
                </c:pt>
                <c:pt idx="419">
                  <c:v>NaN</c:v>
                </c:pt>
                <c:pt idx="420">
                  <c:v>NaN</c:v>
                </c:pt>
                <c:pt idx="421">
                  <c:v>NaN</c:v>
                </c:pt>
                <c:pt idx="422">
                  <c:v>NaN</c:v>
                </c:pt>
                <c:pt idx="423">
                  <c:v>NaN</c:v>
                </c:pt>
                <c:pt idx="424">
                  <c:v>NaN</c:v>
                </c:pt>
                <c:pt idx="425">
                  <c:v>NaN</c:v>
                </c:pt>
                <c:pt idx="426">
                  <c:v>NaN</c:v>
                </c:pt>
                <c:pt idx="427">
                  <c:v>NaN</c:v>
                </c:pt>
                <c:pt idx="428">
                  <c:v>NaN</c:v>
                </c:pt>
                <c:pt idx="429">
                  <c:v>NaN</c:v>
                </c:pt>
                <c:pt idx="430">
                  <c:v>NaN</c:v>
                </c:pt>
                <c:pt idx="431">
                  <c:v>NaN</c:v>
                </c:pt>
                <c:pt idx="432">
                  <c:v>NaN</c:v>
                </c:pt>
                <c:pt idx="433">
                  <c:v>NaN</c:v>
                </c:pt>
                <c:pt idx="434">
                  <c:v>NaN</c:v>
                </c:pt>
                <c:pt idx="435">
                  <c:v>NaN</c:v>
                </c:pt>
                <c:pt idx="436">
                  <c:v>NaN</c:v>
                </c:pt>
                <c:pt idx="437">
                  <c:v>NaN</c:v>
                </c:pt>
                <c:pt idx="438">
                  <c:v>NaN</c:v>
                </c:pt>
                <c:pt idx="439">
                  <c:v>NaN</c:v>
                </c:pt>
                <c:pt idx="440">
                  <c:v>NaN</c:v>
                </c:pt>
                <c:pt idx="441">
                  <c:v>NaN</c:v>
                </c:pt>
                <c:pt idx="442">
                  <c:v>NaN</c:v>
                </c:pt>
                <c:pt idx="443">
                  <c:v>NaN</c:v>
                </c:pt>
                <c:pt idx="444">
                  <c:v>NaN</c:v>
                </c:pt>
                <c:pt idx="445">
                  <c:v>NaN</c:v>
                </c:pt>
                <c:pt idx="446">
                  <c:v>NaN</c:v>
                </c:pt>
                <c:pt idx="447">
                  <c:v>NaN</c:v>
                </c:pt>
                <c:pt idx="448">
                  <c:v>NaN</c:v>
                </c:pt>
                <c:pt idx="449">
                  <c:v>NaN</c:v>
                </c:pt>
                <c:pt idx="450">
                  <c:v>NaN</c:v>
                </c:pt>
                <c:pt idx="451">
                  <c:v>NaN</c:v>
                </c:pt>
                <c:pt idx="452">
                  <c:v>NaN</c:v>
                </c:pt>
                <c:pt idx="453">
                  <c:v>NaN</c:v>
                </c:pt>
                <c:pt idx="454">
                  <c:v>NaN</c:v>
                </c:pt>
                <c:pt idx="455">
                  <c:v>NaN</c:v>
                </c:pt>
                <c:pt idx="456">
                  <c:v>NaN</c:v>
                </c:pt>
                <c:pt idx="457">
                  <c:v>NaN</c:v>
                </c:pt>
                <c:pt idx="458">
                  <c:v>NaN</c:v>
                </c:pt>
                <c:pt idx="459">
                  <c:v>NaN</c:v>
                </c:pt>
                <c:pt idx="460">
                  <c:v>NaN</c:v>
                </c:pt>
                <c:pt idx="461">
                  <c:v>NaN</c:v>
                </c:pt>
                <c:pt idx="462">
                  <c:v>NaN</c:v>
                </c:pt>
                <c:pt idx="463">
                  <c:v>NaN</c:v>
                </c:pt>
                <c:pt idx="464">
                  <c:v>NaN</c:v>
                </c:pt>
                <c:pt idx="465">
                  <c:v>NaN</c:v>
                </c:pt>
                <c:pt idx="466">
                  <c:v>NaN</c:v>
                </c:pt>
                <c:pt idx="467">
                  <c:v>NaN</c:v>
                </c:pt>
                <c:pt idx="468">
                  <c:v>NaN</c:v>
                </c:pt>
                <c:pt idx="469">
                  <c:v>NaN</c:v>
                </c:pt>
                <c:pt idx="470">
                  <c:v>NaN</c:v>
                </c:pt>
                <c:pt idx="471">
                  <c:v>NaN</c:v>
                </c:pt>
                <c:pt idx="472">
                  <c:v>NaN</c:v>
                </c:pt>
                <c:pt idx="473">
                  <c:v>NaN</c:v>
                </c:pt>
                <c:pt idx="474">
                  <c:v>NaN</c:v>
                </c:pt>
                <c:pt idx="475">
                  <c:v>NaN</c:v>
                </c:pt>
                <c:pt idx="476">
                  <c:v>NaN</c:v>
                </c:pt>
                <c:pt idx="477">
                  <c:v>NaN</c:v>
                </c:pt>
                <c:pt idx="478">
                  <c:v>NaN</c:v>
                </c:pt>
                <c:pt idx="479">
                  <c:v>NaN</c:v>
                </c:pt>
                <c:pt idx="480">
                  <c:v>NaN</c:v>
                </c:pt>
                <c:pt idx="481">
                  <c:v>NaN</c:v>
                </c:pt>
                <c:pt idx="482">
                  <c:v>NaN</c:v>
                </c:pt>
                <c:pt idx="483">
                  <c:v>NaN</c:v>
                </c:pt>
                <c:pt idx="484">
                  <c:v>NaN</c:v>
                </c:pt>
                <c:pt idx="485">
                  <c:v>NaN</c:v>
                </c:pt>
                <c:pt idx="486">
                  <c:v>NaN</c:v>
                </c:pt>
                <c:pt idx="487">
                  <c:v>NaN</c:v>
                </c:pt>
                <c:pt idx="488">
                  <c:v>NaN</c:v>
                </c:pt>
                <c:pt idx="489">
                  <c:v>NaN</c:v>
                </c:pt>
                <c:pt idx="490">
                  <c:v>NaN</c:v>
                </c:pt>
                <c:pt idx="491">
                  <c:v>NaN</c:v>
                </c:pt>
                <c:pt idx="492">
                  <c:v>NaN</c:v>
                </c:pt>
                <c:pt idx="493">
                  <c:v>NaN</c:v>
                </c:pt>
                <c:pt idx="494">
                  <c:v>NaN</c:v>
                </c:pt>
                <c:pt idx="495">
                  <c:v>NaN</c:v>
                </c:pt>
                <c:pt idx="496">
                  <c:v>NaN</c:v>
                </c:pt>
                <c:pt idx="497">
                  <c:v>NaN</c:v>
                </c:pt>
                <c:pt idx="498">
                  <c:v>NaN</c:v>
                </c:pt>
                <c:pt idx="499">
                  <c:v>NaN</c:v>
                </c:pt>
                <c:pt idx="500">
                  <c:v>NaN</c:v>
                </c:pt>
                <c:pt idx="501">
                  <c:v>NaN</c:v>
                </c:pt>
                <c:pt idx="502">
                  <c:v>NaN</c:v>
                </c:pt>
                <c:pt idx="503">
                  <c:v>NaN</c:v>
                </c:pt>
                <c:pt idx="504">
                  <c:v>NaN</c:v>
                </c:pt>
                <c:pt idx="505">
                  <c:v>NaN</c:v>
                </c:pt>
                <c:pt idx="506">
                  <c:v>NaN</c:v>
                </c:pt>
                <c:pt idx="507">
                  <c:v>NaN</c:v>
                </c:pt>
                <c:pt idx="508">
                  <c:v>NaN</c:v>
                </c:pt>
                <c:pt idx="509">
                  <c:v>NaN</c:v>
                </c:pt>
                <c:pt idx="510">
                  <c:v>NaN</c:v>
                </c:pt>
                <c:pt idx="511">
                  <c:v>NaN</c:v>
                </c:pt>
                <c:pt idx="512">
                  <c:v>NaN</c:v>
                </c:pt>
                <c:pt idx="513">
                  <c:v>NaN</c:v>
                </c:pt>
                <c:pt idx="514">
                  <c:v>NaN</c:v>
                </c:pt>
                <c:pt idx="515">
                  <c:v>NaN</c:v>
                </c:pt>
                <c:pt idx="516">
                  <c:v>NaN</c:v>
                </c:pt>
                <c:pt idx="517">
                  <c:v>NaN</c:v>
                </c:pt>
                <c:pt idx="518">
                  <c:v>NaN</c:v>
                </c:pt>
                <c:pt idx="519">
                  <c:v>NaN</c:v>
                </c:pt>
                <c:pt idx="520">
                  <c:v>NaN</c:v>
                </c:pt>
                <c:pt idx="521">
                  <c:v>NaN</c:v>
                </c:pt>
                <c:pt idx="522">
                  <c:v>NaN</c:v>
                </c:pt>
                <c:pt idx="523">
                  <c:v>NaN</c:v>
                </c:pt>
                <c:pt idx="524">
                  <c:v>NaN</c:v>
                </c:pt>
                <c:pt idx="525">
                  <c:v>NaN</c:v>
                </c:pt>
                <c:pt idx="526">
                  <c:v>NaN</c:v>
                </c:pt>
                <c:pt idx="527">
                  <c:v>NaN</c:v>
                </c:pt>
                <c:pt idx="528">
                  <c:v>NaN</c:v>
                </c:pt>
                <c:pt idx="529">
                  <c:v>NaN</c:v>
                </c:pt>
                <c:pt idx="530">
                  <c:v>NaN</c:v>
                </c:pt>
                <c:pt idx="531">
                  <c:v>NaN</c:v>
                </c:pt>
                <c:pt idx="532">
                  <c:v>NaN</c:v>
                </c:pt>
                <c:pt idx="533">
                  <c:v>NaN</c:v>
                </c:pt>
                <c:pt idx="534">
                  <c:v>NaN</c:v>
                </c:pt>
                <c:pt idx="535">
                  <c:v>NaN</c:v>
                </c:pt>
                <c:pt idx="536">
                  <c:v>NaN</c:v>
                </c:pt>
                <c:pt idx="537">
                  <c:v>NaN</c:v>
                </c:pt>
                <c:pt idx="538">
                  <c:v>NaN</c:v>
                </c:pt>
                <c:pt idx="539">
                  <c:v>NaN</c:v>
                </c:pt>
                <c:pt idx="540">
                  <c:v>NaN</c:v>
                </c:pt>
                <c:pt idx="541">
                  <c:v>NaN</c:v>
                </c:pt>
                <c:pt idx="542">
                  <c:v>NaN</c:v>
                </c:pt>
                <c:pt idx="543">
                  <c:v>NaN</c:v>
                </c:pt>
                <c:pt idx="544">
                  <c:v>NaN</c:v>
                </c:pt>
                <c:pt idx="545">
                  <c:v>NaN</c:v>
                </c:pt>
                <c:pt idx="546">
                  <c:v>NaN</c:v>
                </c:pt>
                <c:pt idx="547">
                  <c:v>NaN</c:v>
                </c:pt>
                <c:pt idx="548">
                  <c:v>NaN</c:v>
                </c:pt>
                <c:pt idx="549">
                  <c:v>NaN</c:v>
                </c:pt>
                <c:pt idx="550">
                  <c:v>NaN</c:v>
                </c:pt>
                <c:pt idx="551">
                  <c:v>NaN</c:v>
                </c:pt>
                <c:pt idx="552">
                  <c:v>NaN</c:v>
                </c:pt>
                <c:pt idx="553">
                  <c:v>NaN</c:v>
                </c:pt>
                <c:pt idx="554">
                  <c:v>NaN</c:v>
                </c:pt>
                <c:pt idx="555">
                  <c:v>NaN</c:v>
                </c:pt>
                <c:pt idx="556">
                  <c:v>NaN</c:v>
                </c:pt>
                <c:pt idx="557">
                  <c:v>NaN</c:v>
                </c:pt>
                <c:pt idx="558">
                  <c:v>NaN</c:v>
                </c:pt>
                <c:pt idx="559">
                  <c:v>NaN</c:v>
                </c:pt>
                <c:pt idx="560">
                  <c:v>NaN</c:v>
                </c:pt>
                <c:pt idx="561">
                  <c:v>NaN</c:v>
                </c:pt>
                <c:pt idx="562">
                  <c:v>NaN</c:v>
                </c:pt>
                <c:pt idx="563">
                  <c:v>NaN</c:v>
                </c:pt>
                <c:pt idx="564">
                  <c:v>NaN</c:v>
                </c:pt>
                <c:pt idx="565">
                  <c:v>NaN</c:v>
                </c:pt>
                <c:pt idx="566">
                  <c:v>NaN</c:v>
                </c:pt>
                <c:pt idx="567">
                  <c:v>NaN</c:v>
                </c:pt>
                <c:pt idx="568">
                  <c:v>NaN</c:v>
                </c:pt>
                <c:pt idx="569">
                  <c:v>NaN</c:v>
                </c:pt>
                <c:pt idx="570">
                  <c:v>NaN</c:v>
                </c:pt>
                <c:pt idx="571">
                  <c:v>NaN</c:v>
                </c:pt>
                <c:pt idx="572">
                  <c:v>NaN</c:v>
                </c:pt>
                <c:pt idx="573">
                  <c:v>NaN</c:v>
                </c:pt>
                <c:pt idx="574">
                  <c:v>NaN</c:v>
                </c:pt>
                <c:pt idx="575">
                  <c:v>NaN</c:v>
                </c:pt>
                <c:pt idx="576">
                  <c:v>NaN</c:v>
                </c:pt>
                <c:pt idx="577">
                  <c:v>NaN</c:v>
                </c:pt>
                <c:pt idx="578">
                  <c:v>NaN</c:v>
                </c:pt>
                <c:pt idx="579">
                  <c:v>NaN</c:v>
                </c:pt>
                <c:pt idx="580">
                  <c:v>NaN</c:v>
                </c:pt>
                <c:pt idx="581">
                  <c:v>NaN</c:v>
                </c:pt>
                <c:pt idx="582">
                  <c:v>NaN</c:v>
                </c:pt>
                <c:pt idx="583">
                  <c:v>NaN</c:v>
                </c:pt>
                <c:pt idx="584">
                  <c:v>NaN</c:v>
                </c:pt>
                <c:pt idx="585">
                  <c:v>NaN</c:v>
                </c:pt>
                <c:pt idx="586">
                  <c:v>NaN</c:v>
                </c:pt>
                <c:pt idx="587">
                  <c:v>NaN</c:v>
                </c:pt>
                <c:pt idx="588">
                  <c:v>NaN</c:v>
                </c:pt>
                <c:pt idx="589">
                  <c:v>NaN</c:v>
                </c:pt>
                <c:pt idx="590">
                  <c:v>NaN</c:v>
                </c:pt>
                <c:pt idx="591">
                  <c:v>NaN</c:v>
                </c:pt>
                <c:pt idx="592">
                  <c:v>NaN</c:v>
                </c:pt>
                <c:pt idx="593">
                  <c:v>NaN</c:v>
                </c:pt>
                <c:pt idx="594">
                  <c:v>NaN</c:v>
                </c:pt>
                <c:pt idx="595">
                  <c:v>NaN</c:v>
                </c:pt>
                <c:pt idx="596">
                  <c:v>NaN</c:v>
                </c:pt>
                <c:pt idx="597">
                  <c:v>NaN</c:v>
                </c:pt>
                <c:pt idx="598">
                  <c:v>NaN</c:v>
                </c:pt>
                <c:pt idx="599">
                  <c:v>NaN</c:v>
                </c:pt>
                <c:pt idx="600">
                  <c:v>NaN</c:v>
                </c:pt>
                <c:pt idx="601">
                  <c:v>NaN</c:v>
                </c:pt>
                <c:pt idx="602">
                  <c:v>NaN</c:v>
                </c:pt>
                <c:pt idx="603">
                  <c:v>NaN</c:v>
                </c:pt>
                <c:pt idx="604">
                  <c:v>NaN</c:v>
                </c:pt>
                <c:pt idx="605">
                  <c:v>NaN</c:v>
                </c:pt>
                <c:pt idx="606">
                  <c:v>NaN</c:v>
                </c:pt>
                <c:pt idx="607">
                  <c:v>NaN</c:v>
                </c:pt>
                <c:pt idx="608">
                  <c:v>NaN</c:v>
                </c:pt>
                <c:pt idx="609">
                  <c:v>NaN</c:v>
                </c:pt>
                <c:pt idx="610">
                  <c:v>NaN</c:v>
                </c:pt>
                <c:pt idx="611">
                  <c:v>NaN</c:v>
                </c:pt>
                <c:pt idx="612">
                  <c:v>NaN</c:v>
                </c:pt>
                <c:pt idx="613">
                  <c:v>NaN</c:v>
                </c:pt>
                <c:pt idx="614">
                  <c:v>NaN</c:v>
                </c:pt>
                <c:pt idx="615">
                  <c:v>NaN</c:v>
                </c:pt>
                <c:pt idx="616">
                  <c:v>NaN</c:v>
                </c:pt>
                <c:pt idx="617">
                  <c:v>NaN</c:v>
                </c:pt>
                <c:pt idx="618">
                  <c:v>NaN</c:v>
                </c:pt>
                <c:pt idx="619">
                  <c:v>NaN</c:v>
                </c:pt>
                <c:pt idx="620">
                  <c:v>NaN</c:v>
                </c:pt>
                <c:pt idx="621">
                  <c:v>NaN</c:v>
                </c:pt>
                <c:pt idx="622">
                  <c:v>NaN</c:v>
                </c:pt>
                <c:pt idx="623">
                  <c:v>NaN</c:v>
                </c:pt>
                <c:pt idx="624">
                  <c:v>NaN</c:v>
                </c:pt>
                <c:pt idx="625">
                  <c:v>NaN</c:v>
                </c:pt>
                <c:pt idx="626">
                  <c:v>NaN</c:v>
                </c:pt>
                <c:pt idx="627">
                  <c:v>NaN</c:v>
                </c:pt>
                <c:pt idx="628">
                  <c:v>NaN</c:v>
                </c:pt>
                <c:pt idx="629">
                  <c:v>NaN</c:v>
                </c:pt>
                <c:pt idx="630">
                  <c:v>NaN</c:v>
                </c:pt>
                <c:pt idx="631">
                  <c:v>NaN</c:v>
                </c:pt>
                <c:pt idx="632">
                  <c:v>NaN</c:v>
                </c:pt>
                <c:pt idx="633">
                  <c:v>NaN</c:v>
                </c:pt>
                <c:pt idx="634">
                  <c:v>NaN</c:v>
                </c:pt>
                <c:pt idx="635">
                  <c:v>NaN</c:v>
                </c:pt>
                <c:pt idx="636">
                  <c:v>NaN</c:v>
                </c:pt>
                <c:pt idx="637">
                  <c:v>NaN</c:v>
                </c:pt>
                <c:pt idx="638">
                  <c:v>NaN</c:v>
                </c:pt>
                <c:pt idx="639">
                  <c:v>NaN</c:v>
                </c:pt>
                <c:pt idx="640">
                  <c:v>NaN</c:v>
                </c:pt>
                <c:pt idx="641">
                  <c:v>NaN</c:v>
                </c:pt>
                <c:pt idx="642">
                  <c:v>NaN</c:v>
                </c:pt>
                <c:pt idx="643">
                  <c:v>NaN</c:v>
                </c:pt>
                <c:pt idx="644">
                  <c:v>NaN</c:v>
                </c:pt>
                <c:pt idx="645">
                  <c:v>NaN</c:v>
                </c:pt>
                <c:pt idx="646">
                  <c:v>NaN</c:v>
                </c:pt>
                <c:pt idx="647">
                  <c:v>NaN</c:v>
                </c:pt>
                <c:pt idx="648">
                  <c:v>NaN</c:v>
                </c:pt>
                <c:pt idx="649">
                  <c:v>NaN</c:v>
                </c:pt>
                <c:pt idx="650">
                  <c:v>NaN</c:v>
                </c:pt>
                <c:pt idx="651">
                  <c:v>NaN</c:v>
                </c:pt>
                <c:pt idx="652">
                  <c:v>NaN</c:v>
                </c:pt>
                <c:pt idx="653">
                  <c:v>NaN</c:v>
                </c:pt>
                <c:pt idx="654">
                  <c:v>NaN</c:v>
                </c:pt>
                <c:pt idx="655">
                  <c:v>NaN</c:v>
                </c:pt>
                <c:pt idx="656">
                  <c:v>NaN</c:v>
                </c:pt>
                <c:pt idx="657">
                  <c:v>NaN</c:v>
                </c:pt>
                <c:pt idx="658">
                  <c:v>NaN</c:v>
                </c:pt>
                <c:pt idx="659">
                  <c:v>NaN</c:v>
                </c:pt>
                <c:pt idx="660">
                  <c:v>NaN</c:v>
                </c:pt>
                <c:pt idx="661">
                  <c:v>NaN</c:v>
                </c:pt>
                <c:pt idx="662">
                  <c:v>NaN</c:v>
                </c:pt>
                <c:pt idx="663">
                  <c:v>NaN</c:v>
                </c:pt>
                <c:pt idx="664">
                  <c:v>NaN</c:v>
                </c:pt>
                <c:pt idx="665">
                  <c:v>NaN</c:v>
                </c:pt>
                <c:pt idx="666">
                  <c:v>NaN</c:v>
                </c:pt>
                <c:pt idx="667">
                  <c:v>NaN</c:v>
                </c:pt>
                <c:pt idx="668">
                  <c:v>NaN</c:v>
                </c:pt>
                <c:pt idx="669">
                  <c:v>NaN</c:v>
                </c:pt>
                <c:pt idx="670">
                  <c:v>NaN</c:v>
                </c:pt>
                <c:pt idx="671">
                  <c:v>NaN</c:v>
                </c:pt>
                <c:pt idx="672">
                  <c:v>NaN</c:v>
                </c:pt>
                <c:pt idx="673">
                  <c:v>NaN</c:v>
                </c:pt>
                <c:pt idx="674">
                  <c:v>NaN</c:v>
                </c:pt>
                <c:pt idx="675">
                  <c:v>NaN</c:v>
                </c:pt>
                <c:pt idx="676">
                  <c:v>NaN</c:v>
                </c:pt>
                <c:pt idx="677">
                  <c:v>NaN</c:v>
                </c:pt>
                <c:pt idx="678">
                  <c:v>NaN</c:v>
                </c:pt>
                <c:pt idx="679">
                  <c:v>NaN</c:v>
                </c:pt>
                <c:pt idx="680">
                  <c:v>NaN</c:v>
                </c:pt>
                <c:pt idx="681">
                  <c:v>NaN</c:v>
                </c:pt>
                <c:pt idx="682">
                  <c:v>NaN</c:v>
                </c:pt>
                <c:pt idx="683">
                  <c:v>NaN</c:v>
                </c:pt>
                <c:pt idx="684">
                  <c:v>NaN</c:v>
                </c:pt>
                <c:pt idx="685">
                  <c:v>NaN</c:v>
                </c:pt>
                <c:pt idx="686">
                  <c:v>NaN</c:v>
                </c:pt>
                <c:pt idx="687">
                  <c:v>NaN</c:v>
                </c:pt>
                <c:pt idx="688">
                  <c:v>NaN</c:v>
                </c:pt>
                <c:pt idx="689">
                  <c:v>NaN</c:v>
                </c:pt>
                <c:pt idx="690">
                  <c:v>NaN</c:v>
                </c:pt>
                <c:pt idx="691">
                  <c:v>NaN</c:v>
                </c:pt>
                <c:pt idx="692">
                  <c:v>NaN</c:v>
                </c:pt>
                <c:pt idx="693">
                  <c:v>NaN</c:v>
                </c:pt>
                <c:pt idx="694">
                  <c:v>NaN</c:v>
                </c:pt>
                <c:pt idx="695">
                  <c:v>NaN</c:v>
                </c:pt>
                <c:pt idx="696">
                  <c:v>NaN</c:v>
                </c:pt>
                <c:pt idx="697">
                  <c:v>NaN</c:v>
                </c:pt>
                <c:pt idx="698">
                  <c:v>NaN</c:v>
                </c:pt>
                <c:pt idx="699">
                  <c:v>NaN</c:v>
                </c:pt>
                <c:pt idx="700">
                  <c:v>NaN</c:v>
                </c:pt>
                <c:pt idx="701">
                  <c:v>NaN</c:v>
                </c:pt>
                <c:pt idx="702">
                  <c:v>NaN</c:v>
                </c:pt>
                <c:pt idx="703">
                  <c:v>NaN</c:v>
                </c:pt>
                <c:pt idx="704">
                  <c:v>NaN</c:v>
                </c:pt>
                <c:pt idx="705">
                  <c:v>NaN</c:v>
                </c:pt>
                <c:pt idx="706">
                  <c:v>NaN</c:v>
                </c:pt>
                <c:pt idx="707">
                  <c:v>NaN</c:v>
                </c:pt>
                <c:pt idx="708">
                  <c:v>NaN</c:v>
                </c:pt>
                <c:pt idx="709">
                  <c:v>NaN</c:v>
                </c:pt>
                <c:pt idx="710">
                  <c:v>NaN</c:v>
                </c:pt>
                <c:pt idx="711">
                  <c:v>NaN</c:v>
                </c:pt>
                <c:pt idx="712">
                  <c:v>NaN</c:v>
                </c:pt>
                <c:pt idx="713">
                  <c:v>NaN</c:v>
                </c:pt>
                <c:pt idx="714">
                  <c:v>NaN</c:v>
                </c:pt>
                <c:pt idx="715">
                  <c:v>NaN</c:v>
                </c:pt>
                <c:pt idx="716">
                  <c:v>NaN</c:v>
                </c:pt>
                <c:pt idx="717">
                  <c:v>NaN</c:v>
                </c:pt>
                <c:pt idx="718">
                  <c:v>NaN</c:v>
                </c:pt>
                <c:pt idx="719">
                  <c:v>NaN</c:v>
                </c:pt>
                <c:pt idx="720">
                  <c:v>NaN</c:v>
                </c:pt>
                <c:pt idx="721">
                  <c:v>NaN</c:v>
                </c:pt>
                <c:pt idx="722">
                  <c:v>NaN</c:v>
                </c:pt>
                <c:pt idx="723">
                  <c:v>NaN</c:v>
                </c:pt>
                <c:pt idx="724">
                  <c:v>NaN</c:v>
                </c:pt>
                <c:pt idx="725">
                  <c:v>NaN</c:v>
                </c:pt>
                <c:pt idx="726">
                  <c:v>NaN</c:v>
                </c:pt>
                <c:pt idx="727">
                  <c:v>NaN</c:v>
                </c:pt>
                <c:pt idx="728">
                  <c:v>NaN</c:v>
                </c:pt>
                <c:pt idx="729">
                  <c:v>NaN</c:v>
                </c:pt>
                <c:pt idx="730">
                  <c:v>NaN</c:v>
                </c:pt>
                <c:pt idx="731">
                  <c:v>NaN</c:v>
                </c:pt>
                <c:pt idx="732">
                  <c:v>NaN</c:v>
                </c:pt>
                <c:pt idx="733">
                  <c:v>NaN</c:v>
                </c:pt>
                <c:pt idx="734">
                  <c:v>NaN</c:v>
                </c:pt>
                <c:pt idx="735">
                  <c:v>NaN</c:v>
                </c:pt>
                <c:pt idx="736">
                  <c:v>NaN</c:v>
                </c:pt>
                <c:pt idx="737">
                  <c:v>NaN</c:v>
                </c:pt>
                <c:pt idx="738">
                  <c:v>NaN</c:v>
                </c:pt>
                <c:pt idx="739">
                  <c:v>NaN</c:v>
                </c:pt>
                <c:pt idx="740">
                  <c:v>NaN</c:v>
                </c:pt>
                <c:pt idx="741">
                  <c:v>NaN</c:v>
                </c:pt>
                <c:pt idx="742">
                  <c:v>NaN</c:v>
                </c:pt>
                <c:pt idx="743">
                  <c:v>NaN</c:v>
                </c:pt>
                <c:pt idx="744">
                  <c:v>NaN</c:v>
                </c:pt>
                <c:pt idx="745">
                  <c:v>NaN</c:v>
                </c:pt>
                <c:pt idx="746">
                  <c:v>NaN</c:v>
                </c:pt>
                <c:pt idx="747">
                  <c:v>NaN</c:v>
                </c:pt>
                <c:pt idx="748">
                  <c:v>NaN</c:v>
                </c:pt>
                <c:pt idx="749">
                  <c:v>NaN</c:v>
                </c:pt>
                <c:pt idx="750">
                  <c:v>NaN</c:v>
                </c:pt>
                <c:pt idx="751">
                  <c:v>NaN</c:v>
                </c:pt>
                <c:pt idx="752">
                  <c:v>NaN</c:v>
                </c:pt>
                <c:pt idx="753">
                  <c:v>NaN</c:v>
                </c:pt>
                <c:pt idx="754">
                  <c:v>NaN</c:v>
                </c:pt>
                <c:pt idx="755">
                  <c:v>NaN</c:v>
                </c:pt>
                <c:pt idx="756">
                  <c:v>NaN</c:v>
                </c:pt>
                <c:pt idx="757">
                  <c:v>NaN</c:v>
                </c:pt>
                <c:pt idx="758">
                  <c:v>NaN</c:v>
                </c:pt>
                <c:pt idx="759">
                  <c:v>NaN</c:v>
                </c:pt>
                <c:pt idx="760">
                  <c:v>NaN</c:v>
                </c:pt>
                <c:pt idx="761">
                  <c:v>NaN</c:v>
                </c:pt>
                <c:pt idx="762">
                  <c:v>NaN</c:v>
                </c:pt>
                <c:pt idx="763">
                  <c:v>NaN</c:v>
                </c:pt>
                <c:pt idx="764">
                  <c:v>NaN</c:v>
                </c:pt>
                <c:pt idx="765">
                  <c:v>NaN</c:v>
                </c:pt>
                <c:pt idx="766">
                  <c:v>NaN</c:v>
                </c:pt>
                <c:pt idx="767">
                  <c:v>NaN</c:v>
                </c:pt>
                <c:pt idx="768">
                  <c:v>NaN</c:v>
                </c:pt>
                <c:pt idx="769">
                  <c:v>NaN</c:v>
                </c:pt>
                <c:pt idx="770">
                  <c:v>NaN</c:v>
                </c:pt>
                <c:pt idx="771">
                  <c:v>NaN</c:v>
                </c:pt>
                <c:pt idx="772">
                  <c:v>NaN</c:v>
                </c:pt>
                <c:pt idx="773">
                  <c:v>NaN</c:v>
                </c:pt>
                <c:pt idx="774">
                  <c:v>NaN</c:v>
                </c:pt>
                <c:pt idx="775">
                  <c:v>NaN</c:v>
                </c:pt>
                <c:pt idx="776">
                  <c:v>NaN</c:v>
                </c:pt>
                <c:pt idx="777">
                  <c:v>NaN</c:v>
                </c:pt>
                <c:pt idx="778">
                  <c:v>NaN</c:v>
                </c:pt>
                <c:pt idx="779">
                  <c:v>NaN</c:v>
                </c:pt>
                <c:pt idx="780">
                  <c:v>NaN</c:v>
                </c:pt>
                <c:pt idx="781">
                  <c:v>NaN</c:v>
                </c:pt>
                <c:pt idx="782">
                  <c:v>NaN</c:v>
                </c:pt>
                <c:pt idx="783">
                  <c:v>NaN</c:v>
                </c:pt>
                <c:pt idx="784">
                  <c:v>NaN</c:v>
                </c:pt>
                <c:pt idx="785">
                  <c:v>NaN</c:v>
                </c:pt>
                <c:pt idx="786">
                  <c:v>NaN</c:v>
                </c:pt>
                <c:pt idx="787">
                  <c:v>NaN</c:v>
                </c:pt>
                <c:pt idx="788">
                  <c:v>NaN</c:v>
                </c:pt>
                <c:pt idx="789">
                  <c:v>NaN</c:v>
                </c:pt>
                <c:pt idx="790">
                  <c:v>NaN</c:v>
                </c:pt>
                <c:pt idx="791">
                  <c:v>NaN</c:v>
                </c:pt>
                <c:pt idx="792">
                  <c:v>NaN</c:v>
                </c:pt>
                <c:pt idx="793">
                  <c:v>NaN</c:v>
                </c:pt>
                <c:pt idx="794">
                  <c:v>NaN</c:v>
                </c:pt>
                <c:pt idx="795">
                  <c:v>NaN</c:v>
                </c:pt>
                <c:pt idx="796">
                  <c:v>NaN</c:v>
                </c:pt>
                <c:pt idx="797">
                  <c:v>NaN</c:v>
                </c:pt>
                <c:pt idx="798">
                  <c:v>NaN</c:v>
                </c:pt>
                <c:pt idx="799">
                  <c:v>NaN</c:v>
                </c:pt>
                <c:pt idx="800">
                  <c:v>NaN</c:v>
                </c:pt>
                <c:pt idx="801">
                  <c:v>NaN</c:v>
                </c:pt>
                <c:pt idx="802">
                  <c:v>NaN</c:v>
                </c:pt>
                <c:pt idx="803">
                  <c:v>NaN</c:v>
                </c:pt>
                <c:pt idx="804">
                  <c:v>NaN</c:v>
                </c:pt>
                <c:pt idx="805">
                  <c:v>NaN</c:v>
                </c:pt>
                <c:pt idx="806">
                  <c:v>NaN</c:v>
                </c:pt>
                <c:pt idx="807">
                  <c:v>NaN</c:v>
                </c:pt>
                <c:pt idx="808">
                  <c:v>NaN</c:v>
                </c:pt>
                <c:pt idx="809">
                  <c:v>NaN</c:v>
                </c:pt>
                <c:pt idx="810">
                  <c:v>NaN</c:v>
                </c:pt>
                <c:pt idx="811">
                  <c:v>NaN</c:v>
                </c:pt>
                <c:pt idx="812">
                  <c:v>NaN</c:v>
                </c:pt>
                <c:pt idx="813">
                  <c:v>NaN</c:v>
                </c:pt>
                <c:pt idx="814">
                  <c:v>NaN</c:v>
                </c:pt>
                <c:pt idx="815">
                  <c:v>NaN</c:v>
                </c:pt>
                <c:pt idx="816">
                  <c:v>NaN</c:v>
                </c:pt>
                <c:pt idx="817">
                  <c:v>NaN</c:v>
                </c:pt>
                <c:pt idx="818">
                  <c:v>NaN</c:v>
                </c:pt>
                <c:pt idx="819">
                  <c:v>NaN</c:v>
                </c:pt>
                <c:pt idx="820">
                  <c:v>NaN</c:v>
                </c:pt>
                <c:pt idx="821">
                  <c:v>NaN</c:v>
                </c:pt>
                <c:pt idx="822">
                  <c:v>NaN</c:v>
                </c:pt>
                <c:pt idx="823">
                  <c:v>NaN</c:v>
                </c:pt>
                <c:pt idx="824">
                  <c:v>NaN</c:v>
                </c:pt>
                <c:pt idx="825">
                  <c:v>NaN</c:v>
                </c:pt>
                <c:pt idx="826">
                  <c:v>NaN</c:v>
                </c:pt>
                <c:pt idx="827">
                  <c:v>NaN</c:v>
                </c:pt>
                <c:pt idx="828">
                  <c:v>NaN</c:v>
                </c:pt>
                <c:pt idx="829">
                  <c:v>NaN</c:v>
                </c:pt>
                <c:pt idx="830">
                  <c:v>NaN</c:v>
                </c:pt>
                <c:pt idx="831">
                  <c:v>NaN</c:v>
                </c:pt>
                <c:pt idx="832">
                  <c:v>NaN</c:v>
                </c:pt>
                <c:pt idx="833">
                  <c:v>NaN</c:v>
                </c:pt>
                <c:pt idx="834">
                  <c:v>NaN</c:v>
                </c:pt>
                <c:pt idx="835">
                  <c:v>NaN</c:v>
                </c:pt>
                <c:pt idx="836">
                  <c:v>NaN</c:v>
                </c:pt>
                <c:pt idx="837">
                  <c:v>NaN</c:v>
                </c:pt>
                <c:pt idx="838">
                  <c:v>NaN</c:v>
                </c:pt>
                <c:pt idx="839">
                  <c:v>NaN</c:v>
                </c:pt>
                <c:pt idx="840">
                  <c:v>NaN</c:v>
                </c:pt>
                <c:pt idx="841">
                  <c:v>NaN</c:v>
                </c:pt>
                <c:pt idx="842">
                  <c:v>NaN</c:v>
                </c:pt>
                <c:pt idx="843">
                  <c:v>NaN</c:v>
                </c:pt>
                <c:pt idx="844">
                  <c:v>NaN</c:v>
                </c:pt>
                <c:pt idx="845">
                  <c:v>NaN</c:v>
                </c:pt>
                <c:pt idx="846">
                  <c:v>NaN</c:v>
                </c:pt>
                <c:pt idx="847">
                  <c:v>NaN</c:v>
                </c:pt>
                <c:pt idx="848">
                  <c:v>NaN</c:v>
                </c:pt>
                <c:pt idx="849">
                  <c:v>NaN</c:v>
                </c:pt>
                <c:pt idx="850">
                  <c:v>NaN</c:v>
                </c:pt>
                <c:pt idx="851">
                  <c:v>NaN</c:v>
                </c:pt>
                <c:pt idx="852">
                  <c:v>NaN</c:v>
                </c:pt>
                <c:pt idx="853">
                  <c:v>NaN</c:v>
                </c:pt>
                <c:pt idx="854">
                  <c:v>NaN</c:v>
                </c:pt>
                <c:pt idx="855">
                  <c:v>NaN</c:v>
                </c:pt>
                <c:pt idx="856">
                  <c:v>NaN</c:v>
                </c:pt>
                <c:pt idx="857">
                  <c:v>NaN</c:v>
                </c:pt>
                <c:pt idx="858">
                  <c:v>NaN</c:v>
                </c:pt>
                <c:pt idx="859">
                  <c:v>NaN</c:v>
                </c:pt>
                <c:pt idx="860">
                  <c:v>NaN</c:v>
                </c:pt>
                <c:pt idx="861">
                  <c:v>NaN</c:v>
                </c:pt>
                <c:pt idx="862">
                  <c:v>NaN</c:v>
                </c:pt>
                <c:pt idx="863">
                  <c:v>NaN</c:v>
                </c:pt>
                <c:pt idx="864">
                  <c:v>NaN</c:v>
                </c:pt>
                <c:pt idx="865">
                  <c:v>NaN</c:v>
                </c:pt>
                <c:pt idx="866">
                  <c:v>NaN</c:v>
                </c:pt>
                <c:pt idx="867">
                  <c:v>NaN</c:v>
                </c:pt>
                <c:pt idx="868">
                  <c:v>NaN</c:v>
                </c:pt>
                <c:pt idx="869">
                  <c:v>NaN</c:v>
                </c:pt>
                <c:pt idx="870">
                  <c:v>NaN</c:v>
                </c:pt>
                <c:pt idx="871">
                  <c:v>NaN</c:v>
                </c:pt>
                <c:pt idx="872">
                  <c:v>NaN</c:v>
                </c:pt>
                <c:pt idx="873">
                  <c:v>NaN</c:v>
                </c:pt>
                <c:pt idx="874">
                  <c:v>NaN</c:v>
                </c:pt>
                <c:pt idx="875">
                  <c:v>NaN</c:v>
                </c:pt>
                <c:pt idx="876">
                  <c:v>NaN</c:v>
                </c:pt>
                <c:pt idx="877">
                  <c:v>NaN</c:v>
                </c:pt>
                <c:pt idx="878">
                  <c:v>NaN</c:v>
                </c:pt>
                <c:pt idx="879">
                  <c:v>NaN</c:v>
                </c:pt>
                <c:pt idx="880">
                  <c:v>NaN</c:v>
                </c:pt>
                <c:pt idx="881">
                  <c:v>NaN</c:v>
                </c:pt>
                <c:pt idx="882">
                  <c:v>NaN</c:v>
                </c:pt>
                <c:pt idx="883">
                  <c:v>NaN</c:v>
                </c:pt>
                <c:pt idx="884">
                  <c:v>NaN</c:v>
                </c:pt>
                <c:pt idx="885">
                  <c:v>NaN</c:v>
                </c:pt>
                <c:pt idx="886">
                  <c:v>NaN</c:v>
                </c:pt>
                <c:pt idx="887">
                  <c:v>NaN</c:v>
                </c:pt>
                <c:pt idx="888">
                  <c:v>NaN</c:v>
                </c:pt>
                <c:pt idx="889">
                  <c:v>NaN</c:v>
                </c:pt>
                <c:pt idx="890">
                  <c:v>NaN</c:v>
                </c:pt>
                <c:pt idx="891">
                  <c:v>NaN</c:v>
                </c:pt>
                <c:pt idx="892">
                  <c:v>NaN</c:v>
                </c:pt>
                <c:pt idx="893">
                  <c:v>NaN</c:v>
                </c:pt>
                <c:pt idx="894">
                  <c:v>NaN</c:v>
                </c:pt>
                <c:pt idx="895">
                  <c:v>NaN</c:v>
                </c:pt>
                <c:pt idx="896">
                  <c:v>NaN</c:v>
                </c:pt>
                <c:pt idx="897">
                  <c:v>NaN</c:v>
                </c:pt>
                <c:pt idx="898">
                  <c:v>NaN</c:v>
                </c:pt>
                <c:pt idx="899">
                  <c:v>NaN</c:v>
                </c:pt>
                <c:pt idx="900">
                  <c:v>NaN</c:v>
                </c:pt>
                <c:pt idx="901">
                  <c:v>NaN</c:v>
                </c:pt>
                <c:pt idx="902">
                  <c:v>NaN</c:v>
                </c:pt>
                <c:pt idx="903">
                  <c:v>NaN</c:v>
                </c:pt>
                <c:pt idx="904">
                  <c:v>NaN</c:v>
                </c:pt>
                <c:pt idx="905">
                  <c:v>NaN</c:v>
                </c:pt>
                <c:pt idx="906">
                  <c:v>NaN</c:v>
                </c:pt>
                <c:pt idx="907">
                  <c:v>NaN</c:v>
                </c:pt>
                <c:pt idx="908">
                  <c:v>NaN</c:v>
                </c:pt>
                <c:pt idx="909">
                  <c:v>NaN</c:v>
                </c:pt>
                <c:pt idx="910">
                  <c:v>NaN</c:v>
                </c:pt>
                <c:pt idx="911">
                  <c:v>NaN</c:v>
                </c:pt>
                <c:pt idx="912">
                  <c:v>NaN</c:v>
                </c:pt>
                <c:pt idx="913">
                  <c:v>NaN</c:v>
                </c:pt>
                <c:pt idx="914">
                  <c:v>NaN</c:v>
                </c:pt>
                <c:pt idx="915">
                  <c:v>NaN</c:v>
                </c:pt>
                <c:pt idx="916">
                  <c:v>NaN</c:v>
                </c:pt>
                <c:pt idx="917">
                  <c:v>NaN</c:v>
                </c:pt>
                <c:pt idx="918">
                  <c:v>NaN</c:v>
                </c:pt>
                <c:pt idx="919">
                  <c:v>NaN</c:v>
                </c:pt>
                <c:pt idx="920">
                  <c:v>NaN</c:v>
                </c:pt>
                <c:pt idx="921">
                  <c:v>NaN</c:v>
                </c:pt>
                <c:pt idx="922">
                  <c:v>NaN</c:v>
                </c:pt>
                <c:pt idx="923">
                  <c:v>NaN</c:v>
                </c:pt>
                <c:pt idx="924">
                  <c:v>NaN</c:v>
                </c:pt>
                <c:pt idx="925">
                  <c:v>NaN</c:v>
                </c:pt>
                <c:pt idx="926">
                  <c:v>NaN</c:v>
                </c:pt>
                <c:pt idx="927">
                  <c:v>NaN</c:v>
                </c:pt>
                <c:pt idx="928">
                  <c:v>NaN</c:v>
                </c:pt>
                <c:pt idx="929">
                  <c:v>NaN</c:v>
                </c:pt>
                <c:pt idx="930">
                  <c:v>NaN</c:v>
                </c:pt>
                <c:pt idx="931">
                  <c:v>NaN</c:v>
                </c:pt>
                <c:pt idx="932">
                  <c:v>NaN</c:v>
                </c:pt>
                <c:pt idx="933">
                  <c:v>NaN</c:v>
                </c:pt>
                <c:pt idx="934">
                  <c:v>NaN</c:v>
                </c:pt>
                <c:pt idx="935">
                  <c:v>NaN</c:v>
                </c:pt>
                <c:pt idx="936">
                  <c:v>NaN</c:v>
                </c:pt>
                <c:pt idx="937">
                  <c:v>NaN</c:v>
                </c:pt>
                <c:pt idx="938">
                  <c:v>NaN</c:v>
                </c:pt>
                <c:pt idx="939">
                  <c:v>NaN</c:v>
                </c:pt>
                <c:pt idx="940">
                  <c:v>NaN</c:v>
                </c:pt>
                <c:pt idx="941">
                  <c:v>NaN</c:v>
                </c:pt>
                <c:pt idx="942">
                  <c:v>NaN</c:v>
                </c:pt>
                <c:pt idx="943">
                  <c:v>NaN</c:v>
                </c:pt>
                <c:pt idx="944">
                  <c:v>NaN</c:v>
                </c:pt>
                <c:pt idx="945">
                  <c:v>NaN</c:v>
                </c:pt>
                <c:pt idx="946">
                  <c:v>NaN</c:v>
                </c:pt>
                <c:pt idx="947">
                  <c:v>NaN</c:v>
                </c:pt>
                <c:pt idx="948">
                  <c:v>NaN</c:v>
                </c:pt>
                <c:pt idx="949">
                  <c:v>NaN</c:v>
                </c:pt>
                <c:pt idx="950">
                  <c:v>NaN</c:v>
                </c:pt>
                <c:pt idx="951">
                  <c:v>NaN</c:v>
                </c:pt>
                <c:pt idx="952">
                  <c:v>NaN</c:v>
                </c:pt>
                <c:pt idx="953">
                  <c:v>NaN</c:v>
                </c:pt>
                <c:pt idx="954">
                  <c:v>NaN</c:v>
                </c:pt>
                <c:pt idx="955">
                  <c:v>NaN</c:v>
                </c:pt>
                <c:pt idx="956">
                  <c:v>NaN</c:v>
                </c:pt>
                <c:pt idx="957">
                  <c:v>NaN</c:v>
                </c:pt>
                <c:pt idx="958">
                  <c:v>NaN</c:v>
                </c:pt>
                <c:pt idx="959">
                  <c:v>NaN</c:v>
                </c:pt>
                <c:pt idx="960">
                  <c:v>NaN</c:v>
                </c:pt>
                <c:pt idx="961">
                  <c:v>NaN</c:v>
                </c:pt>
                <c:pt idx="962">
                  <c:v>NaN</c:v>
                </c:pt>
                <c:pt idx="963">
                  <c:v>NaN</c:v>
                </c:pt>
                <c:pt idx="964">
                  <c:v>NaN</c:v>
                </c:pt>
                <c:pt idx="965">
                  <c:v>NaN</c:v>
                </c:pt>
                <c:pt idx="966">
                  <c:v>NaN</c:v>
                </c:pt>
                <c:pt idx="967">
                  <c:v>NaN</c:v>
                </c:pt>
                <c:pt idx="968">
                  <c:v>NaN</c:v>
                </c:pt>
                <c:pt idx="969">
                  <c:v>NaN</c:v>
                </c:pt>
                <c:pt idx="970">
                  <c:v>NaN</c:v>
                </c:pt>
                <c:pt idx="971">
                  <c:v>NaN</c:v>
                </c:pt>
                <c:pt idx="972">
                  <c:v>NaN</c:v>
                </c:pt>
                <c:pt idx="973">
                  <c:v>NaN</c:v>
                </c:pt>
                <c:pt idx="974">
                  <c:v>NaN</c:v>
                </c:pt>
                <c:pt idx="975">
                  <c:v>NaN</c:v>
                </c:pt>
                <c:pt idx="976">
                  <c:v>NaN</c:v>
                </c:pt>
                <c:pt idx="977">
                  <c:v>NaN</c:v>
                </c:pt>
                <c:pt idx="978">
                  <c:v>NaN</c:v>
                </c:pt>
                <c:pt idx="979">
                  <c:v>NaN</c:v>
                </c:pt>
                <c:pt idx="980">
                  <c:v>NaN</c:v>
                </c:pt>
                <c:pt idx="981">
                  <c:v>NaN</c:v>
                </c:pt>
                <c:pt idx="982">
                  <c:v>NaN</c:v>
                </c:pt>
                <c:pt idx="983">
                  <c:v>NaN</c:v>
                </c:pt>
                <c:pt idx="984">
                  <c:v>NaN</c:v>
                </c:pt>
                <c:pt idx="985">
                  <c:v>NaN</c:v>
                </c:pt>
                <c:pt idx="986">
                  <c:v>NaN</c:v>
                </c:pt>
                <c:pt idx="987">
                  <c:v>NaN</c:v>
                </c:pt>
                <c:pt idx="988">
                  <c:v>NaN</c:v>
                </c:pt>
                <c:pt idx="989">
                  <c:v>NaN</c:v>
                </c:pt>
                <c:pt idx="990">
                  <c:v>NaN</c:v>
                </c:pt>
                <c:pt idx="991">
                  <c:v>NaN</c:v>
                </c:pt>
                <c:pt idx="992">
                  <c:v>NaN</c:v>
                </c:pt>
                <c:pt idx="993">
                  <c:v>NaN</c:v>
                </c:pt>
                <c:pt idx="994">
                  <c:v>NaN</c:v>
                </c:pt>
                <c:pt idx="995">
                  <c:v>NaN</c:v>
                </c:pt>
                <c:pt idx="996">
                  <c:v>NaN</c:v>
                </c:pt>
                <c:pt idx="997">
                  <c:v>NaN</c:v>
                </c:pt>
                <c:pt idx="998">
                  <c:v>NaN</c:v>
                </c:pt>
                <c:pt idx="999">
                  <c:v>NaN</c:v>
                </c:pt>
              </c:numLit>
            </c:minus>
            <c:noEndCap val="0"/>
          </c:errBars>
          <c:xVal>
            <c:numRef>
              <c:f>MMQ_l_n!$E$2:$E$1001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MMQ_l_n!$B$2:$B$1001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</c:ser>
        <c:axId val="792811"/>
        <c:axId val="7135300"/>
      </c:scatterChart>
      <c:valAx>
        <c:axId val="792811"/>
        <c:scaling>
          <c:orientation val="minMax"/>
        </c:scaling>
        <c:axPos val="b"/>
        <c:title>
          <c:tx>
            <c:strRef>
              <c:f>MMQ_l_n!$E$1:$G$1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Verdana"/>
                  <a:ea typeface="Verdana"/>
                  <a:cs typeface="Verdana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135300"/>
        <c:crosses val="autoZero"/>
        <c:crossBetween val="midCat"/>
        <c:dispUnits/>
      </c:valAx>
      <c:valAx>
        <c:axId val="7135300"/>
        <c:scaling>
          <c:orientation val="minMax"/>
        </c:scaling>
        <c:axPos val="l"/>
        <c:title>
          <c:tx>
            <c:strRef>
              <c:f>MMQ_l_n!$B$1:$D$1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Verdana"/>
                  <a:ea typeface="Verdana"/>
                  <a:cs typeface="Verdana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281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9525</xdr:rowOff>
    </xdr:from>
    <xdr:to>
      <xdr:col>18</xdr:col>
      <xdr:colOff>762000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85725" y="4829175"/>
        <a:ext cx="12296775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9525</xdr:rowOff>
    </xdr:from>
    <xdr:to>
      <xdr:col>12</xdr:col>
      <xdr:colOff>361950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123950" y="3971925"/>
        <a:ext cx="6753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9525</xdr:rowOff>
    </xdr:from>
    <xdr:to>
      <xdr:col>16</xdr:col>
      <xdr:colOff>762000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85725" y="4829175"/>
        <a:ext cx="11315700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9525</xdr:rowOff>
    </xdr:from>
    <xdr:to>
      <xdr:col>12</xdr:col>
      <xdr:colOff>361950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123950" y="3971925"/>
        <a:ext cx="6753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D2" sqref="D2"/>
    </sheetView>
  </sheetViews>
  <sheetFormatPr defaultColWidth="11.00390625" defaultRowHeight="12.75"/>
  <cols>
    <col min="1" max="1" width="10.75390625" style="2" customWidth="1"/>
    <col min="2" max="2" width="2.125" style="2" bestFit="1" customWidth="1"/>
    <col min="3" max="4" width="10.75390625" style="2" customWidth="1"/>
    <col min="5" max="5" width="2.125" style="2" bestFit="1" customWidth="1"/>
    <col min="6" max="7" width="10.75390625" style="2" customWidth="1"/>
    <col min="8" max="8" width="2.125" style="2" bestFit="1" customWidth="1"/>
    <col min="11" max="11" width="19.625" style="0" bestFit="1" customWidth="1"/>
    <col min="12" max="12" width="2.875" style="0" bestFit="1" customWidth="1"/>
    <col min="14" max="14" width="2.125" style="0" bestFit="1" customWidth="1"/>
    <col min="16" max="16" width="1.75390625" style="0" bestFit="1" customWidth="1"/>
  </cols>
  <sheetData>
    <row r="1" spans="1:19" ht="16.5" customHeight="1">
      <c r="A1" s="86" t="s">
        <v>27</v>
      </c>
      <c r="B1" s="87"/>
      <c r="C1" s="88"/>
      <c r="D1" s="90" t="s">
        <v>19</v>
      </c>
      <c r="E1" s="90"/>
      <c r="F1" s="90"/>
      <c r="G1" s="82" t="s">
        <v>36</v>
      </c>
      <c r="H1" s="83"/>
      <c r="I1" s="84"/>
      <c r="J1" s="2"/>
      <c r="K1" s="77" t="s">
        <v>17</v>
      </c>
      <c r="L1" s="52" t="s">
        <v>21</v>
      </c>
      <c r="M1" s="66">
        <v>1</v>
      </c>
      <c r="N1" s="53"/>
      <c r="O1" s="53"/>
      <c r="P1" s="53" t="s">
        <v>22</v>
      </c>
      <c r="Q1" s="46"/>
      <c r="S1" s="40" t="s">
        <v>30</v>
      </c>
    </row>
    <row r="2" spans="1:19" ht="16.5" customHeight="1">
      <c r="A2" s="75">
        <v>0.16</v>
      </c>
      <c r="B2" s="73" t="s">
        <v>2</v>
      </c>
      <c r="C2" s="73">
        <v>0.002</v>
      </c>
      <c r="D2" s="72">
        <f>$M$1*M$5*$A2*0.001*100/2</f>
        <v>2.7457169814605433</v>
      </c>
      <c r="E2" s="73" t="s">
        <v>2</v>
      </c>
      <c r="F2" s="74">
        <v>0.05</v>
      </c>
      <c r="G2" s="72">
        <f>$M$1*$M$5*$A2*0.001*100/2</f>
        <v>2.7457169814605433</v>
      </c>
      <c r="H2" s="73" t="s">
        <v>2</v>
      </c>
      <c r="I2" s="74">
        <v>0.05</v>
      </c>
      <c r="J2" s="2"/>
      <c r="K2" s="78" t="s">
        <v>31</v>
      </c>
      <c r="L2" s="52" t="s">
        <v>21</v>
      </c>
      <c r="M2" s="67">
        <v>20</v>
      </c>
      <c r="N2" s="53" t="s">
        <v>2</v>
      </c>
      <c r="O2" s="53">
        <v>0.1</v>
      </c>
      <c r="P2" s="53" t="s">
        <v>22</v>
      </c>
      <c r="Q2" s="68" t="s">
        <v>26</v>
      </c>
      <c r="S2" s="2">
        <v>331.3</v>
      </c>
    </row>
    <row r="3" spans="1:17" ht="16.5" customHeight="1">
      <c r="A3" s="65">
        <v>0.4</v>
      </c>
      <c r="B3" s="49" t="s">
        <v>2</v>
      </c>
      <c r="C3" s="49">
        <v>0.005</v>
      </c>
      <c r="D3" s="60">
        <f>$M$1*M$5*$A3*0.001*100/2</f>
        <v>6.864292453651359</v>
      </c>
      <c r="E3" s="49" t="s">
        <v>2</v>
      </c>
      <c r="F3" s="61">
        <v>0.05</v>
      </c>
      <c r="G3" s="60">
        <f>$M$1*$M$5*$A3*0.001*100/2</f>
        <v>6.864292453651359</v>
      </c>
      <c r="H3" s="49" t="s">
        <v>2</v>
      </c>
      <c r="I3" s="61">
        <v>0.05</v>
      </c>
      <c r="J3" s="2"/>
      <c r="K3" s="77" t="s">
        <v>35</v>
      </c>
      <c r="L3" s="52" t="s">
        <v>21</v>
      </c>
      <c r="M3" s="54">
        <v>60</v>
      </c>
      <c r="N3" s="53" t="s">
        <v>2</v>
      </c>
      <c r="O3" s="53">
        <v>0.05</v>
      </c>
      <c r="P3" s="53" t="s">
        <v>22</v>
      </c>
      <c r="Q3" s="46" t="s">
        <v>20</v>
      </c>
    </row>
    <row r="4" spans="1:10" ht="16.5" customHeight="1">
      <c r="A4" s="60">
        <v>0.8</v>
      </c>
      <c r="B4" s="49" t="s">
        <v>2</v>
      </c>
      <c r="C4" s="49">
        <v>0.01</v>
      </c>
      <c r="D4" s="60">
        <f>$M$1*M$5*$A4*0.001*100/2</f>
        <v>13.728584907302718</v>
      </c>
      <c r="E4" s="49" t="s">
        <v>2</v>
      </c>
      <c r="F4" s="61">
        <v>0.05</v>
      </c>
      <c r="G4" s="60">
        <f>$M$1*$M$5*$A4*0.001*100/2</f>
        <v>13.728584907302718</v>
      </c>
      <c r="H4" s="49" t="s">
        <v>2</v>
      </c>
      <c r="I4" s="61">
        <v>0.05</v>
      </c>
      <c r="J4" s="2"/>
    </row>
    <row r="5" spans="1:17" ht="16.5" customHeight="1">
      <c r="A5" s="60">
        <v>1.6</v>
      </c>
      <c r="B5" s="49" t="s">
        <v>2</v>
      </c>
      <c r="C5" s="49">
        <v>0.02</v>
      </c>
      <c r="D5" s="60">
        <f>$M$1*M$5*$A5*0.001*100/2</f>
        <v>27.457169814605436</v>
      </c>
      <c r="E5" s="49" t="s">
        <v>2</v>
      </c>
      <c r="F5" s="61">
        <v>0.05</v>
      </c>
      <c r="G5" s="60">
        <f>$M$1*$M$5*$A5*0.001*100/2</f>
        <v>27.457169814605436</v>
      </c>
      <c r="H5" s="49" t="s">
        <v>2</v>
      </c>
      <c r="I5" s="61">
        <v>0.05</v>
      </c>
      <c r="J5" s="2"/>
      <c r="K5" s="55" t="s">
        <v>29</v>
      </c>
      <c r="L5" s="44" t="s">
        <v>21</v>
      </c>
      <c r="M5" s="57">
        <f>S2*SQRT(1+M2/273.15)</f>
        <v>343.21462268256795</v>
      </c>
      <c r="N5" s="45" t="s">
        <v>2</v>
      </c>
      <c r="O5" s="57">
        <f>S2*0.5*O2/(273.15*SQRT(1+M2/273.15))</f>
        <v>0.05853907942735254</v>
      </c>
      <c r="P5" s="45" t="s">
        <v>22</v>
      </c>
      <c r="Q5" s="46" t="s">
        <v>32</v>
      </c>
    </row>
    <row r="6" spans="1:16" ht="16.5" customHeight="1">
      <c r="A6" s="60">
        <v>3</v>
      </c>
      <c r="B6" s="49" t="s">
        <v>2</v>
      </c>
      <c r="C6" s="49">
        <v>0.05</v>
      </c>
      <c r="D6" s="60">
        <f>$M$1*M$5*$A6*0.001*100/2</f>
        <v>51.48219340238519</v>
      </c>
      <c r="E6" s="49" t="s">
        <v>2</v>
      </c>
      <c r="F6" s="61">
        <v>0.05</v>
      </c>
      <c r="G6" s="60">
        <f>$M$1*$M$5*$A6*0.001*100/2</f>
        <v>51.48219340238519</v>
      </c>
      <c r="H6" s="49" t="s">
        <v>2</v>
      </c>
      <c r="I6" s="61">
        <v>0.05</v>
      </c>
      <c r="J6" s="2"/>
      <c r="K6" s="39"/>
      <c r="L6" s="42"/>
      <c r="M6" s="34"/>
      <c r="N6" s="47"/>
      <c r="O6" s="34"/>
      <c r="P6" s="45"/>
    </row>
    <row r="7" spans="9:16" ht="16.5" customHeight="1">
      <c r="I7" s="2"/>
      <c r="J7" s="2"/>
      <c r="K7" s="2"/>
      <c r="L7" s="42"/>
      <c r="M7" s="38"/>
      <c r="N7" s="48"/>
      <c r="O7" s="38"/>
      <c r="P7" s="45"/>
    </row>
    <row r="8" spans="1:16" ht="16.5" customHeight="1">
      <c r="A8" s="85" t="s">
        <v>24</v>
      </c>
      <c r="B8" s="80"/>
      <c r="C8" s="81"/>
      <c r="D8" s="40"/>
      <c r="E8" s="40"/>
      <c r="F8" s="40"/>
      <c r="G8" s="89"/>
      <c r="H8" s="89"/>
      <c r="I8" s="89"/>
      <c r="J8" s="2"/>
      <c r="K8" s="2"/>
      <c r="L8" s="42"/>
      <c r="M8" s="38"/>
      <c r="N8" s="47"/>
      <c r="O8" s="38"/>
      <c r="P8" s="45"/>
    </row>
    <row r="9" spans="1:10" ht="16.5" customHeight="1">
      <c r="A9" s="58">
        <f>1/(A2*0.001)</f>
        <v>6249.999999999999</v>
      </c>
      <c r="B9" s="49" t="s">
        <v>2</v>
      </c>
      <c r="C9" s="59">
        <f>A9*C2/A2</f>
        <v>78.12499999999999</v>
      </c>
      <c r="I9" s="2"/>
      <c r="J9" s="2"/>
    </row>
    <row r="10" spans="1:10" ht="16.5" customHeight="1">
      <c r="A10" s="58">
        <f>1/(A3*0.001)</f>
        <v>2500</v>
      </c>
      <c r="B10" s="49" t="s">
        <v>2</v>
      </c>
      <c r="C10" s="59">
        <f>A10*C3/A3</f>
        <v>31.25</v>
      </c>
      <c r="I10" s="2"/>
      <c r="J10" s="2"/>
    </row>
    <row r="11" spans="1:12" ht="16.5" customHeight="1">
      <c r="A11" s="58">
        <f>1/(A4*0.001)</f>
        <v>1250</v>
      </c>
      <c r="B11" s="49" t="s">
        <v>2</v>
      </c>
      <c r="C11" s="59">
        <f>A11*C4/A4</f>
        <v>15.625</v>
      </c>
      <c r="I11" s="2"/>
      <c r="J11" s="2"/>
      <c r="K11" s="2"/>
      <c r="L11" s="2"/>
    </row>
    <row r="12" spans="1:12" ht="16.5" customHeight="1">
      <c r="A12" s="58">
        <f>1/(A5*0.001)</f>
        <v>625</v>
      </c>
      <c r="B12" s="49" t="s">
        <v>2</v>
      </c>
      <c r="C12" s="59">
        <f>A12*C5/A5</f>
        <v>7.8125</v>
      </c>
      <c r="I12" s="2"/>
      <c r="J12" s="2"/>
      <c r="K12" s="2"/>
      <c r="L12" s="2"/>
    </row>
    <row r="13" spans="1:12" ht="16.5" customHeight="1">
      <c r="A13" s="58">
        <f>1/(A6*0.001)</f>
        <v>333.3333333333333</v>
      </c>
      <c r="B13" s="49" t="s">
        <v>2</v>
      </c>
      <c r="C13" s="59">
        <f>A13*C6/A6</f>
        <v>5.555555555555556</v>
      </c>
      <c r="I13" s="2"/>
      <c r="J13" s="2"/>
      <c r="K13" s="2"/>
      <c r="L13" s="2"/>
    </row>
    <row r="14" ht="16.5" customHeight="1"/>
    <row r="15" spans="1:4" ht="16.5" customHeight="1">
      <c r="A15" s="79" t="s">
        <v>28</v>
      </c>
      <c r="B15" s="80"/>
      <c r="C15" s="81"/>
      <c r="D15" s="41"/>
    </row>
    <row r="16" spans="1:4" ht="16.5" customHeight="1">
      <c r="A16" s="50">
        <f>M$5*A2*0.001*100</f>
        <v>5.491433962921087</v>
      </c>
      <c r="B16" s="49" t="s">
        <v>2</v>
      </c>
      <c r="C16" s="51">
        <f>A16*SQRT((O$5/M$5)^2+(C2/A2)^2)</f>
        <v>0.06864931431429938</v>
      </c>
      <c r="D16" s="37"/>
    </row>
    <row r="17" spans="1:4" ht="16.5" customHeight="1">
      <c r="A17" s="50">
        <f>M$5*A3*0.001*100</f>
        <v>13.728584907302718</v>
      </c>
      <c r="B17" s="49" t="s">
        <v>2</v>
      </c>
      <c r="C17" s="51">
        <f>A17*SQRT((O$5/M$5)^2+(C3/A3)^2)</f>
        <v>0.17162328578574845</v>
      </c>
      <c r="D17" s="37"/>
    </row>
    <row r="18" spans="1:4" ht="16.5" customHeight="1">
      <c r="A18" s="50">
        <f>M$5*A4*0.001*100</f>
        <v>27.457169814605436</v>
      </c>
      <c r="B18" s="49" t="s">
        <v>2</v>
      </c>
      <c r="C18" s="51">
        <f>A18*SQRT((O$5/M$5)^2+(C4/A4)^2)</f>
        <v>0.3432465715714969</v>
      </c>
      <c r="D18" s="37"/>
    </row>
    <row r="19" spans="1:4" ht="16.5" customHeight="1">
      <c r="A19" s="50">
        <f>M$5*A5*0.001*100</f>
        <v>54.91433962921087</v>
      </c>
      <c r="B19" s="49" t="s">
        <v>2</v>
      </c>
      <c r="C19" s="51">
        <f>A19*SQRT((O$5/M$5)^2+(C5/A5)^2)</f>
        <v>0.6864931431429938</v>
      </c>
      <c r="D19" s="37"/>
    </row>
    <row r="20" spans="1:4" ht="16.5" customHeight="1">
      <c r="A20" s="50">
        <f>M$5*A6*0.001*100</f>
        <v>102.96438680477038</v>
      </c>
      <c r="B20" s="49" t="s">
        <v>2</v>
      </c>
      <c r="C20" s="51">
        <f>A20*SQRT((O$5/M$5)^2+(C6/A6)^2)</f>
        <v>1.7161629714925841</v>
      </c>
      <c r="D20" s="37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mergeCells count="6">
    <mergeCell ref="A15:C15"/>
    <mergeCell ref="G1:I1"/>
    <mergeCell ref="A8:C8"/>
    <mergeCell ref="A1:C1"/>
    <mergeCell ref="G8:I8"/>
    <mergeCell ref="D1:F1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2234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1"/>
  <sheetViews>
    <sheetView workbookViewId="0" topLeftCell="A1">
      <selection activeCell="G2" sqref="G2:G6"/>
    </sheetView>
  </sheetViews>
  <sheetFormatPr defaultColWidth="11.00390625" defaultRowHeight="12.75"/>
  <cols>
    <col min="1" max="1" width="2.375" style="3" customWidth="1"/>
    <col min="2" max="2" width="10.25390625" style="11" customWidth="1"/>
    <col min="3" max="3" width="2.00390625" style="13" customWidth="1"/>
    <col min="4" max="4" width="10.25390625" style="13" customWidth="1"/>
    <col min="5" max="5" width="10.25390625" style="11" customWidth="1"/>
    <col min="6" max="6" width="2.00390625" style="13" customWidth="1"/>
    <col min="7" max="10" width="10.25390625" style="13" customWidth="1"/>
    <col min="11" max="12" width="10.25390625" style="11" customWidth="1"/>
    <col min="13" max="13" width="7.75390625" style="11" bestFit="1" customWidth="1"/>
    <col min="14" max="15" width="10.25390625" style="11" customWidth="1"/>
    <col min="16" max="16" width="4.375" style="13" customWidth="1"/>
    <col min="17" max="17" width="5.625" style="13" bestFit="1" customWidth="1"/>
    <col min="18" max="18" width="11.25390625" style="11" bestFit="1" customWidth="1"/>
    <col min="19" max="19" width="2.125" style="11" bestFit="1" customWidth="1"/>
    <col min="20" max="20" width="11.25390625" style="11" customWidth="1"/>
    <col min="21" max="21" width="22.375" style="3" bestFit="1" customWidth="1"/>
  </cols>
  <sheetData>
    <row r="1" spans="2:14" ht="19.5" customHeight="1">
      <c r="B1" s="4" t="s">
        <v>18</v>
      </c>
      <c r="C1" s="5" t="str">
        <f>IF($D$1&lt;&gt;"","/","")</f>
        <v>/</v>
      </c>
      <c r="D1" s="6" t="s">
        <v>23</v>
      </c>
      <c r="E1" s="7" t="s">
        <v>25</v>
      </c>
      <c r="F1" s="8" t="str">
        <f>IF($G$1&lt;&gt;"","/","")</f>
        <v>/</v>
      </c>
      <c r="G1" s="9" t="s">
        <v>34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N1" s="12" t="s">
        <v>3</v>
      </c>
    </row>
    <row r="2" spans="2:12" ht="19.5" customHeight="1">
      <c r="B2" s="62">
        <f>d_l_T!D2/100</f>
        <v>0.027457169814605432</v>
      </c>
      <c r="C2" s="14" t="str">
        <f aca="true" t="shared" si="0" ref="C2:C65">IF(ISBLANK(B2),"","±")</f>
        <v>±</v>
      </c>
      <c r="D2" s="15">
        <f>d_l_T!F2/100</f>
        <v>0.0005</v>
      </c>
      <c r="E2" s="11">
        <f>d_l_T!A2*0.001</f>
        <v>0.00016</v>
      </c>
      <c r="F2" s="14" t="str">
        <f aca="true" t="shared" si="1" ref="F2:F65">IF(ISBLANK(E2),"","±")</f>
        <v>±</v>
      </c>
      <c r="G2" s="15">
        <f>d_l_T!C2*0.001</f>
        <v>2E-06</v>
      </c>
      <c r="H2" s="14">
        <f aca="true" t="shared" si="2" ref="H2:H65">IF(ISBLANK(D2),"",1/(D2*D2))</f>
        <v>4000000</v>
      </c>
      <c r="I2" s="14">
        <f aca="true" t="shared" si="3" ref="I2:I65">IF(OR(ISBLANK(D2),ISBLANK(E2)),"",E2/(D2*D2))</f>
        <v>640.0000000000001</v>
      </c>
      <c r="J2" s="14">
        <f aca="true" t="shared" si="4" ref="J2:J65">IF(OR(ISBLANK(B2),ISBLANK(D2)),"",B2/(D2*D2))</f>
        <v>109828.67925842173</v>
      </c>
      <c r="K2" s="14">
        <f aca="true" t="shared" si="5" ref="K2:K65">IF(OR(ISBLANK(E2),ISBLANK(D2)),"",(E2*E2)/(D2*D2))</f>
        <v>0.10240000000000002</v>
      </c>
      <c r="L2" s="14">
        <f aca="true" t="shared" si="6" ref="L2:L65">IF(OR(ISBLANK(B2),ISBLANK(D2),ISBLANK(E2)),"",(E2*B2)/(D2*D2))</f>
        <v>17.57258868134748</v>
      </c>
    </row>
    <row r="3" spans="1:21" s="1" customFormat="1" ht="19.5" customHeight="1">
      <c r="A3" s="16"/>
      <c r="B3" s="62">
        <f>d_l_T!D3/100</f>
        <v>0.06864292453651359</v>
      </c>
      <c r="C3" s="14" t="str">
        <f t="shared" si="0"/>
        <v>±</v>
      </c>
      <c r="D3" s="15">
        <f>d_l_T!F3/100</f>
        <v>0.0005</v>
      </c>
      <c r="E3" s="11">
        <f>d_l_T!A3*0.001</f>
        <v>0.0004</v>
      </c>
      <c r="F3" s="14" t="str">
        <f t="shared" si="1"/>
        <v>±</v>
      </c>
      <c r="G3" s="15">
        <f>d_l_T!C3*0.001</f>
        <v>5E-06</v>
      </c>
      <c r="H3" s="14">
        <f t="shared" si="2"/>
        <v>4000000</v>
      </c>
      <c r="I3" s="14">
        <f t="shared" si="3"/>
        <v>1600.0000000000002</v>
      </c>
      <c r="J3" s="14">
        <f t="shared" si="4"/>
        <v>274571.6981460544</v>
      </c>
      <c r="K3" s="14">
        <f t="shared" si="5"/>
        <v>0.64</v>
      </c>
      <c r="L3" s="14">
        <f t="shared" si="6"/>
        <v>109.82867925842176</v>
      </c>
      <c r="M3" s="11"/>
      <c r="N3" s="17" t="s">
        <v>10</v>
      </c>
      <c r="O3" s="18">
        <f>SUM(H:H)</f>
        <v>20000000</v>
      </c>
      <c r="P3" s="13"/>
      <c r="Q3" s="19"/>
      <c r="R3" s="20"/>
      <c r="S3" s="20"/>
      <c r="T3" s="21"/>
      <c r="U3" s="16"/>
    </row>
    <row r="4" spans="1:21" s="1" customFormat="1" ht="19.5" customHeight="1">
      <c r="A4" s="16"/>
      <c r="B4" s="62">
        <f>d_l_T!D4/100</f>
        <v>0.13728584907302718</v>
      </c>
      <c r="C4" s="14" t="str">
        <f t="shared" si="0"/>
        <v>±</v>
      </c>
      <c r="D4" s="15">
        <f>d_l_T!F4/100</f>
        <v>0.0005</v>
      </c>
      <c r="E4" s="11">
        <f>d_l_T!A4*0.001</f>
        <v>0.0008</v>
      </c>
      <c r="F4" s="14" t="str">
        <f t="shared" si="1"/>
        <v>±</v>
      </c>
      <c r="G4" s="15">
        <f>d_l_T!C4*0.001</f>
        <v>1E-05</v>
      </c>
      <c r="H4" s="14">
        <f t="shared" si="2"/>
        <v>4000000</v>
      </c>
      <c r="I4" s="14">
        <f t="shared" si="3"/>
        <v>3200.0000000000005</v>
      </c>
      <c r="J4" s="14">
        <f t="shared" si="4"/>
        <v>549143.3962921088</v>
      </c>
      <c r="K4" s="14">
        <f t="shared" si="5"/>
        <v>2.56</v>
      </c>
      <c r="L4" s="14">
        <f t="shared" si="6"/>
        <v>439.31471703368703</v>
      </c>
      <c r="M4" s="11"/>
      <c r="N4" s="17" t="s">
        <v>11</v>
      </c>
      <c r="O4" s="18">
        <f>SUM(J:J)</f>
        <v>4091118.3023762107</v>
      </c>
      <c r="P4" s="13"/>
      <c r="Q4" s="22" t="s">
        <v>12</v>
      </c>
      <c r="R4" s="23">
        <f>(O6*O4-O5*O7)/O8</f>
        <v>0</v>
      </c>
      <c r="S4" s="23" t="s">
        <v>2</v>
      </c>
      <c r="T4" s="23">
        <f>SQRT(O6/O8)</f>
        <v>0.000342431675307643</v>
      </c>
      <c r="U4" s="24" t="str">
        <f>IF($D$1&lt;&gt;"",$D$1,"")</f>
        <v>m</v>
      </c>
    </row>
    <row r="5" spans="1:21" s="1" customFormat="1" ht="19.5" customHeight="1">
      <c r="A5" s="16"/>
      <c r="B5" s="62">
        <f>d_l_T!D5/100</f>
        <v>0.27457169814605437</v>
      </c>
      <c r="C5" s="14" t="str">
        <f t="shared" si="0"/>
        <v>±</v>
      </c>
      <c r="D5" s="15">
        <f>d_l_T!F5/100</f>
        <v>0.0005</v>
      </c>
      <c r="E5" s="11">
        <f>d_l_T!A5*0.001</f>
        <v>0.0016</v>
      </c>
      <c r="F5" s="14" t="str">
        <f t="shared" si="1"/>
        <v>±</v>
      </c>
      <c r="G5" s="15">
        <f>d_l_T!C5*0.001</f>
        <v>2E-05</v>
      </c>
      <c r="H5" s="14">
        <f t="shared" si="2"/>
        <v>4000000</v>
      </c>
      <c r="I5" s="14">
        <f t="shared" si="3"/>
        <v>6400.000000000001</v>
      </c>
      <c r="J5" s="14">
        <f t="shared" si="4"/>
        <v>1098286.7925842176</v>
      </c>
      <c r="K5" s="14">
        <f t="shared" si="5"/>
        <v>10.24</v>
      </c>
      <c r="L5" s="14">
        <f t="shared" si="6"/>
        <v>1757.2588681347481</v>
      </c>
      <c r="M5" s="11"/>
      <c r="N5" s="17" t="s">
        <v>13</v>
      </c>
      <c r="O5" s="18">
        <f>SUM(I:I)</f>
        <v>23840</v>
      </c>
      <c r="P5" s="13"/>
      <c r="Q5" s="13"/>
      <c r="R5" s="11"/>
      <c r="S5" s="11"/>
      <c r="T5" s="11"/>
      <c r="U5" s="16"/>
    </row>
    <row r="6" spans="1:21" s="1" customFormat="1" ht="19.5" customHeight="1">
      <c r="A6" s="16"/>
      <c r="B6" s="62">
        <f>d_l_T!D6/100</f>
        <v>0.5148219340238519</v>
      </c>
      <c r="C6" s="14" t="str">
        <f t="shared" si="0"/>
        <v>±</v>
      </c>
      <c r="D6" s="15">
        <f>d_l_T!F6/100</f>
        <v>0.0005</v>
      </c>
      <c r="E6" s="11">
        <f>d_l_T!A6*0.001</f>
        <v>0.003</v>
      </c>
      <c r="F6" s="14" t="str">
        <f t="shared" si="1"/>
        <v>±</v>
      </c>
      <c r="G6" s="15">
        <f>d_l_T!C6*0.001</f>
        <v>5E-05</v>
      </c>
      <c r="H6" s="14">
        <f t="shared" si="2"/>
        <v>4000000</v>
      </c>
      <c r="I6" s="14">
        <f t="shared" si="3"/>
        <v>12000</v>
      </c>
      <c r="J6" s="14">
        <f t="shared" si="4"/>
        <v>2059287.7360954077</v>
      </c>
      <c r="K6" s="14">
        <f t="shared" si="5"/>
        <v>36</v>
      </c>
      <c r="L6" s="14">
        <f t="shared" si="6"/>
        <v>6177.863208286223</v>
      </c>
      <c r="M6" s="11"/>
      <c r="N6" s="17" t="s">
        <v>14</v>
      </c>
      <c r="O6" s="18">
        <f>SUM(K:K)</f>
        <v>49.5424</v>
      </c>
      <c r="P6" s="13"/>
      <c r="Q6" s="19"/>
      <c r="R6" s="20"/>
      <c r="S6" s="20"/>
      <c r="T6" s="21"/>
      <c r="U6" s="16"/>
    </row>
    <row r="7" spans="1:21" s="1" customFormat="1" ht="19.5" customHeight="1">
      <c r="A7" s="16"/>
      <c r="B7" s="11"/>
      <c r="C7" s="14">
        <f t="shared" si="0"/>
      </c>
      <c r="D7" s="15"/>
      <c r="E7" s="11"/>
      <c r="F7" s="14">
        <f t="shared" si="1"/>
      </c>
      <c r="G7" s="15"/>
      <c r="H7" s="14">
        <f t="shared" si="2"/>
      </c>
      <c r="I7" s="14">
        <f t="shared" si="3"/>
      </c>
      <c r="J7" s="14">
        <f t="shared" si="4"/>
      </c>
      <c r="K7" s="14">
        <f t="shared" si="5"/>
      </c>
      <c r="L7" s="14">
        <f t="shared" si="6"/>
      </c>
      <c r="M7" s="11"/>
      <c r="N7" s="17" t="s">
        <v>15</v>
      </c>
      <c r="O7" s="18">
        <f>SUM(L:L)</f>
        <v>8501.838061394428</v>
      </c>
      <c r="P7" s="13"/>
      <c r="Q7" s="22" t="s">
        <v>16</v>
      </c>
      <c r="R7" s="23">
        <f>(O3*O7-O5*O4)/O8</f>
        <v>171.60731134128395</v>
      </c>
      <c r="S7" s="23" t="s">
        <v>2</v>
      </c>
      <c r="T7" s="23">
        <f>SQRT(O3/O8)</f>
        <v>0.21757069933676387</v>
      </c>
      <c r="U7" s="25" t="str">
        <f>IF(AND($D$1&lt;&gt;"",$G$1&lt;&gt;""),CONCATENATE($D$1,"/",$G$1),IF(AND($D$1="",$G$1&lt;&gt;""),CONCATENATE("1/",$G$1),IF(AND($D$1&lt;&gt;"",$G$1=""),$D$1,"")))</f>
        <v>m/s</v>
      </c>
    </row>
    <row r="8" spans="1:21" s="1" customFormat="1" ht="19.5" customHeight="1">
      <c r="A8" s="16"/>
      <c r="B8" s="11"/>
      <c r="C8" s="14">
        <f t="shared" si="0"/>
      </c>
      <c r="D8" s="15"/>
      <c r="E8" s="11"/>
      <c r="F8" s="14">
        <f t="shared" si="1"/>
      </c>
      <c r="G8" s="15"/>
      <c r="H8" s="14">
        <f t="shared" si="2"/>
      </c>
      <c r="I8" s="14">
        <f t="shared" si="3"/>
      </c>
      <c r="J8" s="14">
        <f t="shared" si="4"/>
      </c>
      <c r="K8" s="14">
        <f t="shared" si="5"/>
      </c>
      <c r="L8" s="14">
        <f t="shared" si="6"/>
      </c>
      <c r="M8" s="11"/>
      <c r="N8" s="26" t="s">
        <v>4</v>
      </c>
      <c r="O8" s="26">
        <f>O3*O6-O5*O5</f>
        <v>422502400</v>
      </c>
      <c r="P8" s="13"/>
      <c r="Q8" s="13"/>
      <c r="R8" s="11"/>
      <c r="S8" s="11"/>
      <c r="T8" s="11"/>
      <c r="U8" s="16"/>
    </row>
    <row r="9" spans="1:21" s="1" customFormat="1" ht="19.5" customHeight="1">
      <c r="A9" s="16"/>
      <c r="B9" s="11"/>
      <c r="C9" s="14">
        <f t="shared" si="0"/>
      </c>
      <c r="D9" s="15"/>
      <c r="E9" s="11"/>
      <c r="F9" s="14">
        <f t="shared" si="1"/>
      </c>
      <c r="G9" s="15"/>
      <c r="H9" s="14">
        <f t="shared" si="2"/>
      </c>
      <c r="I9" s="14">
        <f t="shared" si="3"/>
      </c>
      <c r="J9" s="14">
        <f t="shared" si="4"/>
      </c>
      <c r="K9" s="14">
        <f t="shared" si="5"/>
      </c>
      <c r="L9" s="14">
        <f t="shared" si="6"/>
      </c>
      <c r="M9" s="11"/>
      <c r="N9" s="27"/>
      <c r="O9" s="28"/>
      <c r="P9" s="13"/>
      <c r="Q9" s="13"/>
      <c r="R9" s="11"/>
      <c r="S9" s="11"/>
      <c r="T9" s="11"/>
      <c r="U9" s="16"/>
    </row>
    <row r="10" spans="1:21" s="1" customFormat="1" ht="19.5" customHeight="1">
      <c r="A10" s="16"/>
      <c r="B10" s="11"/>
      <c r="C10" s="14">
        <f t="shared" si="0"/>
      </c>
      <c r="D10" s="15"/>
      <c r="E10" s="11"/>
      <c r="F10" s="14">
        <f t="shared" si="1"/>
      </c>
      <c r="G10" s="15"/>
      <c r="H10" s="14">
        <f t="shared" si="2"/>
      </c>
      <c r="I10" s="14">
        <f t="shared" si="3"/>
      </c>
      <c r="J10" s="14">
        <f t="shared" si="4"/>
      </c>
      <c r="K10" s="14">
        <f t="shared" si="5"/>
      </c>
      <c r="L10" s="14">
        <f t="shared" si="6"/>
      </c>
      <c r="M10" s="11"/>
      <c r="N10" s="29"/>
      <c r="O10" s="28"/>
      <c r="P10" s="13"/>
      <c r="Q10" s="30"/>
      <c r="R10" s="31"/>
      <c r="S10" s="31"/>
      <c r="T10" s="31"/>
      <c r="U10" s="32"/>
    </row>
    <row r="11" spans="1:21" s="1" customFormat="1" ht="19.5" customHeight="1">
      <c r="A11" s="16"/>
      <c r="B11" s="11"/>
      <c r="C11" s="14">
        <f t="shared" si="0"/>
      </c>
      <c r="D11" s="15"/>
      <c r="E11" s="11"/>
      <c r="F11" s="14">
        <f t="shared" si="1"/>
      </c>
      <c r="G11" s="15"/>
      <c r="H11" s="14">
        <f t="shared" si="2"/>
      </c>
      <c r="I11" s="14">
        <f t="shared" si="3"/>
      </c>
      <c r="J11" s="14">
        <f t="shared" si="4"/>
      </c>
      <c r="K11" s="14">
        <f t="shared" si="5"/>
      </c>
      <c r="L11" s="14">
        <f t="shared" si="6"/>
      </c>
      <c r="M11" s="11"/>
      <c r="N11" s="29"/>
      <c r="O11" s="28"/>
      <c r="P11" s="13"/>
      <c r="Q11" s="13"/>
      <c r="R11" s="11"/>
      <c r="S11" s="11"/>
      <c r="T11" s="11"/>
      <c r="U11" s="16"/>
    </row>
    <row r="12" spans="1:21" s="1" customFormat="1" ht="19.5" customHeight="1">
      <c r="A12" s="16"/>
      <c r="B12" s="11"/>
      <c r="C12" s="14">
        <f t="shared" si="0"/>
      </c>
      <c r="D12" s="15"/>
      <c r="E12" s="11"/>
      <c r="F12" s="14">
        <f t="shared" si="1"/>
      </c>
      <c r="G12" s="13"/>
      <c r="H12" s="14">
        <f t="shared" si="2"/>
      </c>
      <c r="I12" s="14">
        <f t="shared" si="3"/>
      </c>
      <c r="J12" s="14">
        <f t="shared" si="4"/>
      </c>
      <c r="K12" s="14">
        <f t="shared" si="5"/>
      </c>
      <c r="L12" s="14">
        <f t="shared" si="6"/>
      </c>
      <c r="M12" s="11"/>
      <c r="N12" s="11"/>
      <c r="O12" s="11"/>
      <c r="P12" s="13"/>
      <c r="Q12" s="13"/>
      <c r="R12" s="11"/>
      <c r="S12" s="11"/>
      <c r="T12" s="11"/>
      <c r="U12" s="16"/>
    </row>
    <row r="13" spans="3:12" ht="19.5" customHeight="1">
      <c r="C13" s="14">
        <f t="shared" si="0"/>
      </c>
      <c r="F13" s="14">
        <f t="shared" si="1"/>
      </c>
      <c r="H13" s="14">
        <f t="shared" si="2"/>
      </c>
      <c r="I13" s="14">
        <f t="shared" si="3"/>
      </c>
      <c r="J13" s="14">
        <f t="shared" si="4"/>
      </c>
      <c r="K13" s="14">
        <f t="shared" si="5"/>
      </c>
      <c r="L13" s="14">
        <f t="shared" si="6"/>
      </c>
    </row>
    <row r="14" spans="3:12" ht="19.5" customHeight="1">
      <c r="C14" s="14">
        <f t="shared" si="0"/>
      </c>
      <c r="F14" s="14">
        <f t="shared" si="1"/>
      </c>
      <c r="H14" s="14">
        <f t="shared" si="2"/>
      </c>
      <c r="I14" s="14">
        <f t="shared" si="3"/>
      </c>
      <c r="J14" s="14">
        <f t="shared" si="4"/>
      </c>
      <c r="K14" s="14">
        <f t="shared" si="5"/>
      </c>
      <c r="L14" s="14">
        <f t="shared" si="6"/>
      </c>
    </row>
    <row r="15" spans="3:22" ht="19.5" customHeight="1">
      <c r="C15" s="14">
        <f t="shared" si="0"/>
      </c>
      <c r="F15" s="14">
        <f t="shared" si="1"/>
      </c>
      <c r="H15" s="14">
        <f t="shared" si="2"/>
      </c>
      <c r="I15" s="14">
        <f t="shared" si="3"/>
      </c>
      <c r="J15" s="14">
        <f t="shared" si="4"/>
      </c>
      <c r="K15" s="14">
        <f t="shared" si="5"/>
      </c>
      <c r="L15" s="14">
        <f t="shared" si="6"/>
      </c>
      <c r="U15" s="33"/>
      <c r="V15" s="34"/>
    </row>
    <row r="16" spans="3:22" ht="19.5" customHeight="1">
      <c r="C16" s="14">
        <f t="shared" si="0"/>
      </c>
      <c r="F16" s="14">
        <f t="shared" si="1"/>
      </c>
      <c r="H16" s="14">
        <f t="shared" si="2"/>
      </c>
      <c r="I16" s="14">
        <f t="shared" si="3"/>
      </c>
      <c r="J16" s="14">
        <f t="shared" si="4"/>
      </c>
      <c r="K16" s="14">
        <f t="shared" si="5"/>
      </c>
      <c r="L16" s="14">
        <f t="shared" si="6"/>
      </c>
      <c r="U16" s="33"/>
      <c r="V16" s="34"/>
    </row>
    <row r="17" spans="3:22" ht="19.5" customHeight="1">
      <c r="C17" s="14">
        <f t="shared" si="0"/>
      </c>
      <c r="F17" s="14">
        <f t="shared" si="1"/>
      </c>
      <c r="H17" s="14">
        <f t="shared" si="2"/>
      </c>
      <c r="I17" s="14">
        <f t="shared" si="3"/>
      </c>
      <c r="J17" s="14">
        <f t="shared" si="4"/>
      </c>
      <c r="K17" s="14">
        <f t="shared" si="5"/>
      </c>
      <c r="L17" s="14">
        <f t="shared" si="6"/>
      </c>
      <c r="U17" s="33"/>
      <c r="V17" s="34"/>
    </row>
    <row r="18" spans="3:22" ht="19.5" customHeight="1">
      <c r="C18" s="14">
        <f t="shared" si="0"/>
      </c>
      <c r="F18" s="14">
        <f t="shared" si="1"/>
      </c>
      <c r="H18" s="14">
        <f t="shared" si="2"/>
      </c>
      <c r="I18" s="14">
        <f t="shared" si="3"/>
      </c>
      <c r="J18" s="14">
        <f t="shared" si="4"/>
      </c>
      <c r="K18" s="14">
        <f t="shared" si="5"/>
      </c>
      <c r="L18" s="14">
        <f t="shared" si="6"/>
      </c>
      <c r="U18" s="33"/>
      <c r="V18" s="34"/>
    </row>
    <row r="19" spans="3:22" ht="19.5" customHeight="1">
      <c r="C19" s="14">
        <f t="shared" si="0"/>
      </c>
      <c r="F19" s="14">
        <f t="shared" si="1"/>
      </c>
      <c r="H19" s="14">
        <f t="shared" si="2"/>
      </c>
      <c r="I19" s="14">
        <f t="shared" si="3"/>
      </c>
      <c r="J19" s="14">
        <f t="shared" si="4"/>
      </c>
      <c r="K19" s="14">
        <f t="shared" si="5"/>
      </c>
      <c r="L19" s="14">
        <f t="shared" si="6"/>
      </c>
      <c r="U19" s="33"/>
      <c r="V19" s="34"/>
    </row>
    <row r="20" spans="3:22" ht="19.5" customHeight="1">
      <c r="C20" s="14">
        <f t="shared" si="0"/>
      </c>
      <c r="F20" s="14">
        <f t="shared" si="1"/>
      </c>
      <c r="H20" s="14">
        <f t="shared" si="2"/>
      </c>
      <c r="I20" s="14">
        <f t="shared" si="3"/>
      </c>
      <c r="J20" s="14">
        <f t="shared" si="4"/>
      </c>
      <c r="K20" s="14">
        <f t="shared" si="5"/>
      </c>
      <c r="L20" s="14">
        <f t="shared" si="6"/>
      </c>
      <c r="U20" s="33"/>
      <c r="V20" s="34"/>
    </row>
    <row r="21" spans="3:22" ht="19.5" customHeight="1">
      <c r="C21" s="14">
        <f t="shared" si="0"/>
      </c>
      <c r="F21" s="14">
        <f t="shared" si="1"/>
      </c>
      <c r="H21" s="14">
        <f t="shared" si="2"/>
      </c>
      <c r="I21" s="14">
        <f t="shared" si="3"/>
      </c>
      <c r="J21" s="14">
        <f t="shared" si="4"/>
      </c>
      <c r="K21" s="14">
        <f t="shared" si="5"/>
      </c>
      <c r="L21" s="14">
        <f t="shared" si="6"/>
      </c>
      <c r="U21" s="33"/>
      <c r="V21" s="34"/>
    </row>
    <row r="22" spans="3:22" ht="19.5" customHeight="1">
      <c r="C22" s="14">
        <f t="shared" si="0"/>
      </c>
      <c r="F22" s="14">
        <f t="shared" si="1"/>
      </c>
      <c r="H22" s="14">
        <f t="shared" si="2"/>
      </c>
      <c r="I22" s="14">
        <f t="shared" si="3"/>
      </c>
      <c r="J22" s="14">
        <f t="shared" si="4"/>
      </c>
      <c r="K22" s="14">
        <f t="shared" si="5"/>
      </c>
      <c r="L22" s="14">
        <f t="shared" si="6"/>
      </c>
      <c r="U22" s="33"/>
      <c r="V22" s="34"/>
    </row>
    <row r="23" spans="3:22" ht="19.5" customHeight="1">
      <c r="C23" s="14">
        <f t="shared" si="0"/>
      </c>
      <c r="F23" s="14">
        <f t="shared" si="1"/>
      </c>
      <c r="H23" s="14">
        <f t="shared" si="2"/>
      </c>
      <c r="I23" s="14">
        <f t="shared" si="3"/>
      </c>
      <c r="J23" s="14">
        <f t="shared" si="4"/>
      </c>
      <c r="K23" s="14">
        <f t="shared" si="5"/>
      </c>
      <c r="L23" s="14">
        <f t="shared" si="6"/>
      </c>
      <c r="U23" s="35"/>
      <c r="V23" s="36"/>
    </row>
    <row r="24" spans="3:12" ht="19.5" customHeight="1">
      <c r="C24" s="14">
        <f t="shared" si="0"/>
      </c>
      <c r="F24" s="14">
        <f t="shared" si="1"/>
      </c>
      <c r="H24" s="14">
        <f t="shared" si="2"/>
      </c>
      <c r="I24" s="14">
        <f t="shared" si="3"/>
      </c>
      <c r="J24" s="14">
        <f t="shared" si="4"/>
      </c>
      <c r="K24" s="14">
        <f t="shared" si="5"/>
      </c>
      <c r="L24" s="14">
        <f t="shared" si="6"/>
      </c>
    </row>
    <row r="25" spans="3:12" ht="19.5" customHeight="1">
      <c r="C25" s="14">
        <f t="shared" si="0"/>
      </c>
      <c r="F25" s="14">
        <f t="shared" si="1"/>
      </c>
      <c r="H25" s="14">
        <f t="shared" si="2"/>
      </c>
      <c r="I25" s="14">
        <f t="shared" si="3"/>
      </c>
      <c r="J25" s="14">
        <f t="shared" si="4"/>
      </c>
      <c r="K25" s="14">
        <f t="shared" si="5"/>
      </c>
      <c r="L25" s="14">
        <f t="shared" si="6"/>
      </c>
    </row>
    <row r="26" spans="3:12" ht="19.5" customHeight="1">
      <c r="C26" s="14">
        <f t="shared" si="0"/>
      </c>
      <c r="F26" s="14">
        <f t="shared" si="1"/>
      </c>
      <c r="H26" s="14">
        <f t="shared" si="2"/>
      </c>
      <c r="I26" s="14">
        <f t="shared" si="3"/>
      </c>
      <c r="J26" s="14">
        <f t="shared" si="4"/>
      </c>
      <c r="K26" s="14">
        <f t="shared" si="5"/>
      </c>
      <c r="L26" s="14">
        <f t="shared" si="6"/>
      </c>
    </row>
    <row r="27" spans="3:12" ht="19.5" customHeight="1">
      <c r="C27" s="14">
        <f t="shared" si="0"/>
      </c>
      <c r="F27" s="14">
        <f t="shared" si="1"/>
      </c>
      <c r="H27" s="14">
        <f t="shared" si="2"/>
      </c>
      <c r="I27" s="14">
        <f t="shared" si="3"/>
      </c>
      <c r="J27" s="14">
        <f t="shared" si="4"/>
      </c>
      <c r="K27" s="14">
        <f t="shared" si="5"/>
      </c>
      <c r="L27" s="14">
        <f t="shared" si="6"/>
      </c>
    </row>
    <row r="28" spans="3:12" ht="19.5" customHeight="1">
      <c r="C28" s="14">
        <f t="shared" si="0"/>
      </c>
      <c r="F28" s="14">
        <f t="shared" si="1"/>
      </c>
      <c r="H28" s="14">
        <f t="shared" si="2"/>
      </c>
      <c r="I28" s="14">
        <f t="shared" si="3"/>
      </c>
      <c r="J28" s="14">
        <f t="shared" si="4"/>
      </c>
      <c r="K28" s="14">
        <f t="shared" si="5"/>
      </c>
      <c r="L28" s="14">
        <f t="shared" si="6"/>
      </c>
    </row>
    <row r="29" spans="3:12" ht="19.5" customHeight="1">
      <c r="C29" s="14">
        <f t="shared" si="0"/>
      </c>
      <c r="F29" s="14">
        <f t="shared" si="1"/>
      </c>
      <c r="H29" s="14">
        <f t="shared" si="2"/>
      </c>
      <c r="I29" s="14">
        <f t="shared" si="3"/>
      </c>
      <c r="J29" s="14">
        <f t="shared" si="4"/>
      </c>
      <c r="K29" s="14">
        <f t="shared" si="5"/>
      </c>
      <c r="L29" s="14">
        <f t="shared" si="6"/>
      </c>
    </row>
    <row r="30" spans="3:12" ht="19.5" customHeight="1">
      <c r="C30" s="14">
        <f t="shared" si="0"/>
      </c>
      <c r="F30" s="14">
        <f t="shared" si="1"/>
      </c>
      <c r="H30" s="14">
        <f t="shared" si="2"/>
      </c>
      <c r="I30" s="14">
        <f t="shared" si="3"/>
      </c>
      <c r="J30" s="14">
        <f t="shared" si="4"/>
      </c>
      <c r="K30" s="14">
        <f t="shared" si="5"/>
      </c>
      <c r="L30" s="14">
        <f t="shared" si="6"/>
      </c>
    </row>
    <row r="31" spans="3:12" ht="19.5" customHeight="1">
      <c r="C31" s="14">
        <f t="shared" si="0"/>
      </c>
      <c r="F31" s="14">
        <f t="shared" si="1"/>
      </c>
      <c r="H31" s="14">
        <f t="shared" si="2"/>
      </c>
      <c r="I31" s="14">
        <f t="shared" si="3"/>
      </c>
      <c r="J31" s="14">
        <f t="shared" si="4"/>
      </c>
      <c r="K31" s="14">
        <f t="shared" si="5"/>
      </c>
      <c r="L31" s="14">
        <f t="shared" si="6"/>
      </c>
    </row>
    <row r="32" spans="3:12" ht="19.5" customHeight="1">
      <c r="C32" s="14">
        <f t="shared" si="0"/>
      </c>
      <c r="F32" s="14">
        <f t="shared" si="1"/>
      </c>
      <c r="H32" s="14">
        <f t="shared" si="2"/>
      </c>
      <c r="I32" s="14">
        <f t="shared" si="3"/>
      </c>
      <c r="J32" s="14">
        <f t="shared" si="4"/>
      </c>
      <c r="K32" s="14">
        <f t="shared" si="5"/>
      </c>
      <c r="L32" s="14">
        <f t="shared" si="6"/>
      </c>
    </row>
    <row r="33" spans="3:12" ht="19.5" customHeight="1">
      <c r="C33" s="14">
        <f t="shared" si="0"/>
      </c>
      <c r="F33" s="14">
        <f t="shared" si="1"/>
      </c>
      <c r="H33" s="14">
        <f t="shared" si="2"/>
      </c>
      <c r="I33" s="14">
        <f t="shared" si="3"/>
      </c>
      <c r="J33" s="14">
        <f t="shared" si="4"/>
      </c>
      <c r="K33" s="14">
        <f t="shared" si="5"/>
      </c>
      <c r="L33" s="14">
        <f t="shared" si="6"/>
      </c>
    </row>
    <row r="34" spans="3:12" ht="19.5" customHeight="1">
      <c r="C34" s="14">
        <f t="shared" si="0"/>
      </c>
      <c r="F34" s="14">
        <f t="shared" si="1"/>
      </c>
      <c r="H34" s="14">
        <f t="shared" si="2"/>
      </c>
      <c r="I34" s="14">
        <f t="shared" si="3"/>
      </c>
      <c r="J34" s="14">
        <f t="shared" si="4"/>
      </c>
      <c r="K34" s="14">
        <f t="shared" si="5"/>
      </c>
      <c r="L34" s="14">
        <f t="shared" si="6"/>
      </c>
    </row>
    <row r="35" spans="3:12" ht="19.5" customHeight="1">
      <c r="C35" s="14">
        <f t="shared" si="0"/>
      </c>
      <c r="F35" s="14">
        <f t="shared" si="1"/>
      </c>
      <c r="H35" s="14">
        <f t="shared" si="2"/>
      </c>
      <c r="I35" s="14">
        <f t="shared" si="3"/>
      </c>
      <c r="J35" s="14">
        <f t="shared" si="4"/>
      </c>
      <c r="K35" s="14">
        <f t="shared" si="5"/>
      </c>
      <c r="L35" s="14">
        <f t="shared" si="6"/>
      </c>
    </row>
    <row r="36" spans="3:12" ht="19.5" customHeight="1">
      <c r="C36" s="14">
        <f t="shared" si="0"/>
      </c>
      <c r="F36" s="14">
        <f t="shared" si="1"/>
      </c>
      <c r="H36" s="14">
        <f t="shared" si="2"/>
      </c>
      <c r="I36" s="14">
        <f t="shared" si="3"/>
      </c>
      <c r="J36" s="14">
        <f t="shared" si="4"/>
      </c>
      <c r="K36" s="14">
        <f t="shared" si="5"/>
      </c>
      <c r="L36" s="14">
        <f t="shared" si="6"/>
      </c>
    </row>
    <row r="37" spans="3:12" ht="19.5" customHeight="1">
      <c r="C37" s="14">
        <f t="shared" si="0"/>
      </c>
      <c r="F37" s="14">
        <f t="shared" si="1"/>
      </c>
      <c r="H37" s="14">
        <f t="shared" si="2"/>
      </c>
      <c r="I37" s="14">
        <f t="shared" si="3"/>
      </c>
      <c r="J37" s="14">
        <f t="shared" si="4"/>
      </c>
      <c r="K37" s="14">
        <f t="shared" si="5"/>
      </c>
      <c r="L37" s="14">
        <f t="shared" si="6"/>
      </c>
    </row>
    <row r="38" spans="3:12" ht="19.5" customHeight="1">
      <c r="C38" s="14">
        <f t="shared" si="0"/>
      </c>
      <c r="F38" s="14">
        <f t="shared" si="1"/>
      </c>
      <c r="H38" s="14">
        <f t="shared" si="2"/>
      </c>
      <c r="I38" s="14">
        <f t="shared" si="3"/>
      </c>
      <c r="J38" s="14">
        <f t="shared" si="4"/>
      </c>
      <c r="K38" s="14">
        <f t="shared" si="5"/>
      </c>
      <c r="L38" s="14">
        <f t="shared" si="6"/>
      </c>
    </row>
    <row r="39" spans="3:12" ht="19.5" customHeight="1">
      <c r="C39" s="14">
        <f t="shared" si="0"/>
      </c>
      <c r="F39" s="14">
        <f t="shared" si="1"/>
      </c>
      <c r="H39" s="14">
        <f t="shared" si="2"/>
      </c>
      <c r="I39" s="14">
        <f t="shared" si="3"/>
      </c>
      <c r="J39" s="14">
        <f t="shared" si="4"/>
      </c>
      <c r="K39" s="14">
        <f t="shared" si="5"/>
      </c>
      <c r="L39" s="14">
        <f t="shared" si="6"/>
      </c>
    </row>
    <row r="40" spans="3:12" ht="19.5" customHeight="1">
      <c r="C40" s="14">
        <f t="shared" si="0"/>
      </c>
      <c r="F40" s="14">
        <f t="shared" si="1"/>
      </c>
      <c r="H40" s="14">
        <f t="shared" si="2"/>
      </c>
      <c r="I40" s="14">
        <f t="shared" si="3"/>
      </c>
      <c r="J40" s="14">
        <f t="shared" si="4"/>
      </c>
      <c r="K40" s="14">
        <f t="shared" si="5"/>
      </c>
      <c r="L40" s="14">
        <f t="shared" si="6"/>
      </c>
    </row>
    <row r="41" spans="3:12" ht="19.5" customHeight="1">
      <c r="C41" s="14">
        <f t="shared" si="0"/>
      </c>
      <c r="F41" s="14">
        <f t="shared" si="1"/>
      </c>
      <c r="H41" s="14">
        <f t="shared" si="2"/>
      </c>
      <c r="I41" s="14">
        <f t="shared" si="3"/>
      </c>
      <c r="J41" s="14">
        <f t="shared" si="4"/>
      </c>
      <c r="K41" s="14">
        <f t="shared" si="5"/>
      </c>
      <c r="L41" s="14">
        <f t="shared" si="6"/>
      </c>
    </row>
    <row r="42" spans="3:12" ht="19.5" customHeight="1">
      <c r="C42" s="14">
        <f t="shared" si="0"/>
      </c>
      <c r="F42" s="14">
        <f t="shared" si="1"/>
      </c>
      <c r="H42" s="14">
        <f t="shared" si="2"/>
      </c>
      <c r="I42" s="14">
        <f t="shared" si="3"/>
      </c>
      <c r="J42" s="14">
        <f t="shared" si="4"/>
      </c>
      <c r="K42" s="14">
        <f t="shared" si="5"/>
      </c>
      <c r="L42" s="14">
        <f t="shared" si="6"/>
      </c>
    </row>
    <row r="43" spans="3:12" ht="19.5" customHeight="1">
      <c r="C43" s="14">
        <f t="shared" si="0"/>
      </c>
      <c r="F43" s="14">
        <f t="shared" si="1"/>
      </c>
      <c r="H43" s="14">
        <f t="shared" si="2"/>
      </c>
      <c r="I43" s="14">
        <f t="shared" si="3"/>
      </c>
      <c r="J43" s="14">
        <f t="shared" si="4"/>
      </c>
      <c r="K43" s="14">
        <f t="shared" si="5"/>
      </c>
      <c r="L43" s="14">
        <f t="shared" si="6"/>
      </c>
    </row>
    <row r="44" spans="3:12" ht="19.5" customHeight="1">
      <c r="C44" s="14">
        <f t="shared" si="0"/>
      </c>
      <c r="F44" s="14">
        <f t="shared" si="1"/>
      </c>
      <c r="H44" s="14">
        <f t="shared" si="2"/>
      </c>
      <c r="I44" s="14">
        <f t="shared" si="3"/>
      </c>
      <c r="J44" s="14">
        <f t="shared" si="4"/>
      </c>
      <c r="K44" s="14">
        <f t="shared" si="5"/>
      </c>
      <c r="L44" s="14">
        <f t="shared" si="6"/>
      </c>
    </row>
    <row r="45" spans="3:12" ht="19.5" customHeight="1">
      <c r="C45" s="14">
        <f t="shared" si="0"/>
      </c>
      <c r="F45" s="14">
        <f t="shared" si="1"/>
      </c>
      <c r="H45" s="14">
        <f t="shared" si="2"/>
      </c>
      <c r="I45" s="14">
        <f t="shared" si="3"/>
      </c>
      <c r="J45" s="14">
        <f t="shared" si="4"/>
      </c>
      <c r="K45" s="14">
        <f t="shared" si="5"/>
      </c>
      <c r="L45" s="14">
        <f t="shared" si="6"/>
      </c>
    </row>
    <row r="46" spans="3:12" ht="19.5" customHeight="1">
      <c r="C46" s="14">
        <f t="shared" si="0"/>
      </c>
      <c r="F46" s="14">
        <f t="shared" si="1"/>
      </c>
      <c r="H46" s="14">
        <f t="shared" si="2"/>
      </c>
      <c r="I46" s="14">
        <f t="shared" si="3"/>
      </c>
      <c r="J46" s="14">
        <f t="shared" si="4"/>
      </c>
      <c r="K46" s="14">
        <f t="shared" si="5"/>
      </c>
      <c r="L46" s="14">
        <f t="shared" si="6"/>
      </c>
    </row>
    <row r="47" spans="3:12" ht="19.5" customHeight="1">
      <c r="C47" s="14">
        <f t="shared" si="0"/>
      </c>
      <c r="F47" s="14">
        <f t="shared" si="1"/>
      </c>
      <c r="H47" s="14">
        <f t="shared" si="2"/>
      </c>
      <c r="I47" s="14">
        <f t="shared" si="3"/>
      </c>
      <c r="J47" s="14">
        <f t="shared" si="4"/>
      </c>
      <c r="K47" s="14">
        <f t="shared" si="5"/>
      </c>
      <c r="L47" s="14">
        <f t="shared" si="6"/>
      </c>
    </row>
    <row r="48" spans="3:12" ht="19.5" customHeight="1">
      <c r="C48" s="14">
        <f t="shared" si="0"/>
      </c>
      <c r="F48" s="14">
        <f t="shared" si="1"/>
      </c>
      <c r="H48" s="14">
        <f t="shared" si="2"/>
      </c>
      <c r="I48" s="14">
        <f t="shared" si="3"/>
      </c>
      <c r="J48" s="14">
        <f t="shared" si="4"/>
      </c>
      <c r="K48" s="14">
        <f t="shared" si="5"/>
      </c>
      <c r="L48" s="14">
        <f t="shared" si="6"/>
      </c>
    </row>
    <row r="49" spans="3:12" ht="19.5" customHeight="1">
      <c r="C49" s="14">
        <f t="shared" si="0"/>
      </c>
      <c r="F49" s="14">
        <f t="shared" si="1"/>
      </c>
      <c r="H49" s="14">
        <f t="shared" si="2"/>
      </c>
      <c r="I49" s="14">
        <f t="shared" si="3"/>
      </c>
      <c r="J49" s="14">
        <f t="shared" si="4"/>
      </c>
      <c r="K49" s="14">
        <f t="shared" si="5"/>
      </c>
      <c r="L49" s="14">
        <f t="shared" si="6"/>
      </c>
    </row>
    <row r="50" spans="3:12" ht="19.5" customHeight="1">
      <c r="C50" s="14">
        <f t="shared" si="0"/>
      </c>
      <c r="F50" s="14">
        <f t="shared" si="1"/>
      </c>
      <c r="H50" s="14">
        <f t="shared" si="2"/>
      </c>
      <c r="I50" s="14">
        <f t="shared" si="3"/>
      </c>
      <c r="J50" s="14">
        <f t="shared" si="4"/>
      </c>
      <c r="K50" s="14">
        <f t="shared" si="5"/>
      </c>
      <c r="L50" s="14">
        <f t="shared" si="6"/>
      </c>
    </row>
    <row r="51" spans="3:12" ht="19.5" customHeight="1">
      <c r="C51" s="14">
        <f t="shared" si="0"/>
      </c>
      <c r="F51" s="14">
        <f t="shared" si="1"/>
      </c>
      <c r="H51" s="14">
        <f t="shared" si="2"/>
      </c>
      <c r="I51" s="14">
        <f t="shared" si="3"/>
      </c>
      <c r="J51" s="14">
        <f t="shared" si="4"/>
      </c>
      <c r="K51" s="14">
        <f t="shared" si="5"/>
      </c>
      <c r="L51" s="14">
        <f t="shared" si="6"/>
      </c>
    </row>
    <row r="52" spans="3:12" ht="19.5" customHeight="1">
      <c r="C52" s="14">
        <f t="shared" si="0"/>
      </c>
      <c r="F52" s="14">
        <f t="shared" si="1"/>
      </c>
      <c r="H52" s="14">
        <f t="shared" si="2"/>
      </c>
      <c r="I52" s="14">
        <f t="shared" si="3"/>
      </c>
      <c r="J52" s="14">
        <f t="shared" si="4"/>
      </c>
      <c r="K52" s="14">
        <f t="shared" si="5"/>
      </c>
      <c r="L52" s="14">
        <f t="shared" si="6"/>
      </c>
    </row>
    <row r="53" spans="3:12" ht="19.5" customHeight="1">
      <c r="C53" s="14">
        <f t="shared" si="0"/>
      </c>
      <c r="F53" s="14">
        <f t="shared" si="1"/>
      </c>
      <c r="H53" s="14">
        <f t="shared" si="2"/>
      </c>
      <c r="I53" s="14">
        <f t="shared" si="3"/>
      </c>
      <c r="J53" s="14">
        <f t="shared" si="4"/>
      </c>
      <c r="K53" s="14">
        <f t="shared" si="5"/>
      </c>
      <c r="L53" s="14">
        <f t="shared" si="6"/>
      </c>
    </row>
    <row r="54" spans="3:12" ht="19.5" customHeight="1">
      <c r="C54" s="14">
        <f t="shared" si="0"/>
      </c>
      <c r="F54" s="14">
        <f t="shared" si="1"/>
      </c>
      <c r="H54" s="14">
        <f t="shared" si="2"/>
      </c>
      <c r="I54" s="14">
        <f t="shared" si="3"/>
      </c>
      <c r="J54" s="14">
        <f t="shared" si="4"/>
      </c>
      <c r="K54" s="14">
        <f t="shared" si="5"/>
      </c>
      <c r="L54" s="14">
        <f t="shared" si="6"/>
      </c>
    </row>
    <row r="55" spans="3:12" ht="19.5" customHeight="1">
      <c r="C55" s="14">
        <f t="shared" si="0"/>
      </c>
      <c r="F55" s="14">
        <f t="shared" si="1"/>
      </c>
      <c r="H55" s="14">
        <f t="shared" si="2"/>
      </c>
      <c r="I55" s="14">
        <f t="shared" si="3"/>
      </c>
      <c r="J55" s="14">
        <f t="shared" si="4"/>
      </c>
      <c r="K55" s="14">
        <f t="shared" si="5"/>
      </c>
      <c r="L55" s="14">
        <f t="shared" si="6"/>
      </c>
    </row>
    <row r="56" spans="3:12" ht="19.5" customHeight="1">
      <c r="C56" s="14">
        <f t="shared" si="0"/>
      </c>
      <c r="F56" s="14">
        <f t="shared" si="1"/>
      </c>
      <c r="H56" s="14">
        <f t="shared" si="2"/>
      </c>
      <c r="I56" s="14">
        <f t="shared" si="3"/>
      </c>
      <c r="J56" s="14">
        <f t="shared" si="4"/>
      </c>
      <c r="K56" s="14">
        <f t="shared" si="5"/>
      </c>
      <c r="L56" s="14">
        <f t="shared" si="6"/>
      </c>
    </row>
    <row r="57" spans="3:12" ht="19.5" customHeight="1">
      <c r="C57" s="14">
        <f t="shared" si="0"/>
      </c>
      <c r="F57" s="14">
        <f t="shared" si="1"/>
      </c>
      <c r="H57" s="14">
        <f t="shared" si="2"/>
      </c>
      <c r="I57" s="14">
        <f t="shared" si="3"/>
      </c>
      <c r="J57" s="14">
        <f t="shared" si="4"/>
      </c>
      <c r="K57" s="14">
        <f t="shared" si="5"/>
      </c>
      <c r="L57" s="14">
        <f t="shared" si="6"/>
      </c>
    </row>
    <row r="58" spans="3:12" ht="19.5" customHeight="1">
      <c r="C58" s="14">
        <f t="shared" si="0"/>
      </c>
      <c r="F58" s="14">
        <f t="shared" si="1"/>
      </c>
      <c r="H58" s="14">
        <f t="shared" si="2"/>
      </c>
      <c r="I58" s="14">
        <f t="shared" si="3"/>
      </c>
      <c r="J58" s="14">
        <f t="shared" si="4"/>
      </c>
      <c r="K58" s="14">
        <f t="shared" si="5"/>
      </c>
      <c r="L58" s="14">
        <f t="shared" si="6"/>
      </c>
    </row>
    <row r="59" spans="3:12" ht="19.5" customHeight="1">
      <c r="C59" s="14">
        <f t="shared" si="0"/>
      </c>
      <c r="F59" s="14">
        <f t="shared" si="1"/>
      </c>
      <c r="H59" s="14">
        <f t="shared" si="2"/>
      </c>
      <c r="I59" s="14">
        <f t="shared" si="3"/>
      </c>
      <c r="J59" s="14">
        <f t="shared" si="4"/>
      </c>
      <c r="K59" s="14">
        <f t="shared" si="5"/>
      </c>
      <c r="L59" s="14">
        <f t="shared" si="6"/>
      </c>
    </row>
    <row r="60" spans="3:12" ht="19.5" customHeight="1">
      <c r="C60" s="14">
        <f t="shared" si="0"/>
      </c>
      <c r="F60" s="14">
        <f t="shared" si="1"/>
      </c>
      <c r="H60" s="14">
        <f t="shared" si="2"/>
      </c>
      <c r="I60" s="14">
        <f t="shared" si="3"/>
      </c>
      <c r="J60" s="14">
        <f t="shared" si="4"/>
      </c>
      <c r="K60" s="14">
        <f t="shared" si="5"/>
      </c>
      <c r="L60" s="14">
        <f t="shared" si="6"/>
      </c>
    </row>
    <row r="61" spans="3:12" ht="19.5" customHeight="1">
      <c r="C61" s="14">
        <f t="shared" si="0"/>
      </c>
      <c r="F61" s="14">
        <f t="shared" si="1"/>
      </c>
      <c r="H61" s="14">
        <f t="shared" si="2"/>
      </c>
      <c r="I61" s="14">
        <f t="shared" si="3"/>
      </c>
      <c r="J61" s="14">
        <f t="shared" si="4"/>
      </c>
      <c r="K61" s="14">
        <f t="shared" si="5"/>
      </c>
      <c r="L61" s="14">
        <f t="shared" si="6"/>
      </c>
    </row>
    <row r="62" spans="3:12" ht="19.5" customHeight="1">
      <c r="C62" s="14">
        <f t="shared" si="0"/>
      </c>
      <c r="F62" s="14">
        <f t="shared" si="1"/>
      </c>
      <c r="H62" s="14">
        <f t="shared" si="2"/>
      </c>
      <c r="I62" s="14">
        <f t="shared" si="3"/>
      </c>
      <c r="J62" s="14">
        <f t="shared" si="4"/>
      </c>
      <c r="K62" s="14">
        <f t="shared" si="5"/>
      </c>
      <c r="L62" s="14">
        <f t="shared" si="6"/>
      </c>
    </row>
    <row r="63" spans="3:12" ht="19.5" customHeight="1">
      <c r="C63" s="14">
        <f t="shared" si="0"/>
      </c>
      <c r="F63" s="14">
        <f t="shared" si="1"/>
      </c>
      <c r="H63" s="14">
        <f t="shared" si="2"/>
      </c>
      <c r="I63" s="14">
        <f t="shared" si="3"/>
      </c>
      <c r="J63" s="14">
        <f t="shared" si="4"/>
      </c>
      <c r="K63" s="14">
        <f t="shared" si="5"/>
      </c>
      <c r="L63" s="14">
        <f t="shared" si="6"/>
      </c>
    </row>
    <row r="64" spans="3:12" ht="19.5" customHeight="1">
      <c r="C64" s="14">
        <f t="shared" si="0"/>
      </c>
      <c r="F64" s="14">
        <f t="shared" si="1"/>
      </c>
      <c r="H64" s="14">
        <f t="shared" si="2"/>
      </c>
      <c r="I64" s="14">
        <f t="shared" si="3"/>
      </c>
      <c r="J64" s="14">
        <f t="shared" si="4"/>
      </c>
      <c r="K64" s="14">
        <f t="shared" si="5"/>
      </c>
      <c r="L64" s="14">
        <f t="shared" si="6"/>
      </c>
    </row>
    <row r="65" spans="3:12" ht="19.5" customHeight="1">
      <c r="C65" s="14">
        <f t="shared" si="0"/>
      </c>
      <c r="F65" s="14">
        <f t="shared" si="1"/>
      </c>
      <c r="H65" s="14">
        <f t="shared" si="2"/>
      </c>
      <c r="I65" s="14">
        <f t="shared" si="3"/>
      </c>
      <c r="J65" s="14">
        <f t="shared" si="4"/>
      </c>
      <c r="K65" s="14">
        <f t="shared" si="5"/>
      </c>
      <c r="L65" s="14">
        <f t="shared" si="6"/>
      </c>
    </row>
    <row r="66" spans="3:12" ht="19.5" customHeight="1">
      <c r="C66" s="14">
        <f aca="true" t="shared" si="7" ref="C66:C129">IF(ISBLANK(B66),"","±")</f>
      </c>
      <c r="F66" s="14">
        <f aca="true" t="shared" si="8" ref="F66:F129">IF(ISBLANK(E66),"","±")</f>
      </c>
      <c r="H66" s="14">
        <f aca="true" t="shared" si="9" ref="H66:H129">IF(ISBLANK(D66),"",1/(D66*D66))</f>
      </c>
      <c r="I66" s="14">
        <f aca="true" t="shared" si="10" ref="I66:I129">IF(OR(ISBLANK(D66),ISBLANK(E66)),"",E66/(D66*D66))</f>
      </c>
      <c r="J66" s="14">
        <f aca="true" t="shared" si="11" ref="J66:J129">IF(OR(ISBLANK(B66),ISBLANK(D66)),"",B66/(D66*D66))</f>
      </c>
      <c r="K66" s="14">
        <f aca="true" t="shared" si="12" ref="K66:K129">IF(OR(ISBLANK(E66),ISBLANK(D66)),"",(E66*E66)/(D66*D66))</f>
      </c>
      <c r="L66" s="14">
        <f aca="true" t="shared" si="13" ref="L66:L129">IF(OR(ISBLANK(B66),ISBLANK(D66),ISBLANK(E66)),"",(E66*B66)/(D66*D66))</f>
      </c>
    </row>
    <row r="67" spans="3:12" ht="19.5" customHeight="1">
      <c r="C67" s="14">
        <f t="shared" si="7"/>
      </c>
      <c r="F67" s="14">
        <f t="shared" si="8"/>
      </c>
      <c r="H67" s="14">
        <f t="shared" si="9"/>
      </c>
      <c r="I67" s="14">
        <f t="shared" si="10"/>
      </c>
      <c r="J67" s="14">
        <f t="shared" si="11"/>
      </c>
      <c r="K67" s="14">
        <f t="shared" si="12"/>
      </c>
      <c r="L67" s="14">
        <f t="shared" si="13"/>
      </c>
    </row>
    <row r="68" spans="3:12" ht="19.5" customHeight="1">
      <c r="C68" s="14">
        <f t="shared" si="7"/>
      </c>
      <c r="F68" s="14">
        <f t="shared" si="8"/>
      </c>
      <c r="H68" s="14">
        <f t="shared" si="9"/>
      </c>
      <c r="I68" s="14">
        <f t="shared" si="10"/>
      </c>
      <c r="J68" s="14">
        <f t="shared" si="11"/>
      </c>
      <c r="K68" s="14">
        <f t="shared" si="12"/>
      </c>
      <c r="L68" s="14">
        <f t="shared" si="13"/>
      </c>
    </row>
    <row r="69" spans="3:12" ht="19.5" customHeight="1">
      <c r="C69" s="14">
        <f t="shared" si="7"/>
      </c>
      <c r="F69" s="14">
        <f t="shared" si="8"/>
      </c>
      <c r="H69" s="14">
        <f t="shared" si="9"/>
      </c>
      <c r="I69" s="14">
        <f t="shared" si="10"/>
      </c>
      <c r="J69" s="14">
        <f t="shared" si="11"/>
      </c>
      <c r="K69" s="14">
        <f t="shared" si="12"/>
      </c>
      <c r="L69" s="14">
        <f t="shared" si="13"/>
      </c>
    </row>
    <row r="70" spans="3:12" ht="19.5" customHeight="1">
      <c r="C70" s="14">
        <f t="shared" si="7"/>
      </c>
      <c r="F70" s="14">
        <f t="shared" si="8"/>
      </c>
      <c r="H70" s="14">
        <f t="shared" si="9"/>
      </c>
      <c r="I70" s="14">
        <f t="shared" si="10"/>
      </c>
      <c r="J70" s="14">
        <f t="shared" si="11"/>
      </c>
      <c r="K70" s="14">
        <f t="shared" si="12"/>
      </c>
      <c r="L70" s="14">
        <f t="shared" si="13"/>
      </c>
    </row>
    <row r="71" spans="3:12" ht="19.5" customHeight="1">
      <c r="C71" s="14">
        <f t="shared" si="7"/>
      </c>
      <c r="F71" s="14">
        <f t="shared" si="8"/>
      </c>
      <c r="H71" s="14">
        <f t="shared" si="9"/>
      </c>
      <c r="I71" s="14">
        <f t="shared" si="10"/>
      </c>
      <c r="J71" s="14">
        <f t="shared" si="11"/>
      </c>
      <c r="K71" s="14">
        <f t="shared" si="12"/>
      </c>
      <c r="L71" s="14">
        <f t="shared" si="13"/>
      </c>
    </row>
    <row r="72" spans="3:12" ht="19.5" customHeight="1">
      <c r="C72" s="14">
        <f t="shared" si="7"/>
      </c>
      <c r="F72" s="14">
        <f t="shared" si="8"/>
      </c>
      <c r="H72" s="14">
        <f t="shared" si="9"/>
      </c>
      <c r="I72" s="14">
        <f t="shared" si="10"/>
      </c>
      <c r="J72" s="14">
        <f t="shared" si="11"/>
      </c>
      <c r="K72" s="14">
        <f t="shared" si="12"/>
      </c>
      <c r="L72" s="14">
        <f t="shared" si="13"/>
      </c>
    </row>
    <row r="73" spans="3:12" ht="19.5" customHeight="1">
      <c r="C73" s="14">
        <f t="shared" si="7"/>
      </c>
      <c r="F73" s="14">
        <f t="shared" si="8"/>
      </c>
      <c r="H73" s="14">
        <f t="shared" si="9"/>
      </c>
      <c r="I73" s="14">
        <f t="shared" si="10"/>
      </c>
      <c r="J73" s="14">
        <f t="shared" si="11"/>
      </c>
      <c r="K73" s="14">
        <f t="shared" si="12"/>
      </c>
      <c r="L73" s="14">
        <f t="shared" si="13"/>
      </c>
    </row>
    <row r="74" spans="3:12" ht="19.5" customHeight="1">
      <c r="C74" s="14">
        <f t="shared" si="7"/>
      </c>
      <c r="F74" s="14">
        <f t="shared" si="8"/>
      </c>
      <c r="H74" s="14">
        <f t="shared" si="9"/>
      </c>
      <c r="I74" s="14">
        <f t="shared" si="10"/>
      </c>
      <c r="J74" s="14">
        <f t="shared" si="11"/>
      </c>
      <c r="K74" s="14">
        <f t="shared" si="12"/>
      </c>
      <c r="L74" s="14">
        <f t="shared" si="13"/>
      </c>
    </row>
    <row r="75" spans="3:12" ht="19.5" customHeight="1">
      <c r="C75" s="14">
        <f t="shared" si="7"/>
      </c>
      <c r="F75" s="14">
        <f t="shared" si="8"/>
      </c>
      <c r="H75" s="14">
        <f t="shared" si="9"/>
      </c>
      <c r="I75" s="14">
        <f t="shared" si="10"/>
      </c>
      <c r="J75" s="14">
        <f t="shared" si="11"/>
      </c>
      <c r="K75" s="14">
        <f t="shared" si="12"/>
      </c>
      <c r="L75" s="14">
        <f t="shared" si="13"/>
      </c>
    </row>
    <row r="76" spans="3:12" ht="19.5" customHeight="1">
      <c r="C76" s="14">
        <f t="shared" si="7"/>
      </c>
      <c r="F76" s="14">
        <f t="shared" si="8"/>
      </c>
      <c r="H76" s="14">
        <f t="shared" si="9"/>
      </c>
      <c r="I76" s="14">
        <f t="shared" si="10"/>
      </c>
      <c r="J76" s="14">
        <f t="shared" si="11"/>
      </c>
      <c r="K76" s="14">
        <f t="shared" si="12"/>
      </c>
      <c r="L76" s="14">
        <f t="shared" si="13"/>
      </c>
    </row>
    <row r="77" spans="3:12" ht="19.5" customHeight="1">
      <c r="C77" s="14">
        <f t="shared" si="7"/>
      </c>
      <c r="F77" s="14">
        <f t="shared" si="8"/>
      </c>
      <c r="H77" s="14">
        <f t="shared" si="9"/>
      </c>
      <c r="I77" s="14">
        <f t="shared" si="10"/>
      </c>
      <c r="J77" s="14">
        <f t="shared" si="11"/>
      </c>
      <c r="K77" s="14">
        <f t="shared" si="12"/>
      </c>
      <c r="L77" s="14">
        <f t="shared" si="13"/>
      </c>
    </row>
    <row r="78" spans="3:12" ht="19.5" customHeight="1">
      <c r="C78" s="14">
        <f t="shared" si="7"/>
      </c>
      <c r="F78" s="14">
        <f t="shared" si="8"/>
      </c>
      <c r="H78" s="14">
        <f t="shared" si="9"/>
      </c>
      <c r="I78" s="14">
        <f t="shared" si="10"/>
      </c>
      <c r="J78" s="14">
        <f t="shared" si="11"/>
      </c>
      <c r="K78" s="14">
        <f t="shared" si="12"/>
      </c>
      <c r="L78" s="14">
        <f t="shared" si="13"/>
      </c>
    </row>
    <row r="79" spans="3:12" ht="19.5" customHeight="1">
      <c r="C79" s="14">
        <f t="shared" si="7"/>
      </c>
      <c r="F79" s="14">
        <f t="shared" si="8"/>
      </c>
      <c r="H79" s="14">
        <f t="shared" si="9"/>
      </c>
      <c r="I79" s="14">
        <f t="shared" si="10"/>
      </c>
      <c r="J79" s="14">
        <f t="shared" si="11"/>
      </c>
      <c r="K79" s="14">
        <f t="shared" si="12"/>
      </c>
      <c r="L79" s="14">
        <f t="shared" si="13"/>
      </c>
    </row>
    <row r="80" spans="3:12" ht="19.5" customHeight="1">
      <c r="C80" s="14">
        <f t="shared" si="7"/>
      </c>
      <c r="F80" s="14">
        <f t="shared" si="8"/>
      </c>
      <c r="H80" s="14">
        <f t="shared" si="9"/>
      </c>
      <c r="I80" s="14">
        <f t="shared" si="10"/>
      </c>
      <c r="J80" s="14">
        <f t="shared" si="11"/>
      </c>
      <c r="K80" s="14">
        <f t="shared" si="12"/>
      </c>
      <c r="L80" s="14">
        <f t="shared" si="13"/>
      </c>
    </row>
    <row r="81" spans="3:12" ht="19.5" customHeight="1">
      <c r="C81" s="14">
        <f t="shared" si="7"/>
      </c>
      <c r="F81" s="14">
        <f t="shared" si="8"/>
      </c>
      <c r="H81" s="14">
        <f t="shared" si="9"/>
      </c>
      <c r="I81" s="14">
        <f t="shared" si="10"/>
      </c>
      <c r="J81" s="14">
        <f t="shared" si="11"/>
      </c>
      <c r="K81" s="14">
        <f t="shared" si="12"/>
      </c>
      <c r="L81" s="14">
        <f t="shared" si="13"/>
      </c>
    </row>
    <row r="82" spans="3:12" ht="19.5" customHeight="1">
      <c r="C82" s="14">
        <f t="shared" si="7"/>
      </c>
      <c r="F82" s="14">
        <f t="shared" si="8"/>
      </c>
      <c r="H82" s="14">
        <f t="shared" si="9"/>
      </c>
      <c r="I82" s="14">
        <f t="shared" si="10"/>
      </c>
      <c r="J82" s="14">
        <f t="shared" si="11"/>
      </c>
      <c r="K82" s="14">
        <f t="shared" si="12"/>
      </c>
      <c r="L82" s="14">
        <f t="shared" si="13"/>
      </c>
    </row>
    <row r="83" spans="3:12" ht="19.5" customHeight="1">
      <c r="C83" s="14">
        <f t="shared" si="7"/>
      </c>
      <c r="F83" s="14">
        <f t="shared" si="8"/>
      </c>
      <c r="H83" s="14">
        <f t="shared" si="9"/>
      </c>
      <c r="I83" s="14">
        <f t="shared" si="10"/>
      </c>
      <c r="J83" s="14">
        <f t="shared" si="11"/>
      </c>
      <c r="K83" s="14">
        <f t="shared" si="12"/>
      </c>
      <c r="L83" s="14">
        <f t="shared" si="13"/>
      </c>
    </row>
    <row r="84" spans="3:12" ht="19.5" customHeight="1">
      <c r="C84" s="14">
        <f t="shared" si="7"/>
      </c>
      <c r="F84" s="14">
        <f t="shared" si="8"/>
      </c>
      <c r="H84" s="14">
        <f t="shared" si="9"/>
      </c>
      <c r="I84" s="14">
        <f t="shared" si="10"/>
      </c>
      <c r="J84" s="14">
        <f t="shared" si="11"/>
      </c>
      <c r="K84" s="14">
        <f t="shared" si="12"/>
      </c>
      <c r="L84" s="14">
        <f t="shared" si="13"/>
      </c>
    </row>
    <row r="85" spans="3:12" ht="19.5" customHeight="1">
      <c r="C85" s="14">
        <f t="shared" si="7"/>
      </c>
      <c r="F85" s="14">
        <f t="shared" si="8"/>
      </c>
      <c r="H85" s="14">
        <f t="shared" si="9"/>
      </c>
      <c r="I85" s="14">
        <f t="shared" si="10"/>
      </c>
      <c r="J85" s="14">
        <f t="shared" si="11"/>
      </c>
      <c r="K85" s="14">
        <f t="shared" si="12"/>
      </c>
      <c r="L85" s="14">
        <f t="shared" si="13"/>
      </c>
    </row>
    <row r="86" spans="3:12" ht="19.5" customHeight="1">
      <c r="C86" s="14">
        <f t="shared" si="7"/>
      </c>
      <c r="F86" s="14">
        <f t="shared" si="8"/>
      </c>
      <c r="H86" s="14">
        <f t="shared" si="9"/>
      </c>
      <c r="I86" s="14">
        <f t="shared" si="10"/>
      </c>
      <c r="J86" s="14">
        <f t="shared" si="11"/>
      </c>
      <c r="K86" s="14">
        <f t="shared" si="12"/>
      </c>
      <c r="L86" s="14">
        <f t="shared" si="13"/>
      </c>
    </row>
    <row r="87" spans="3:12" ht="19.5" customHeight="1">
      <c r="C87" s="14">
        <f t="shared" si="7"/>
      </c>
      <c r="F87" s="14">
        <f t="shared" si="8"/>
      </c>
      <c r="H87" s="14">
        <f t="shared" si="9"/>
      </c>
      <c r="I87" s="14">
        <f t="shared" si="10"/>
      </c>
      <c r="J87" s="14">
        <f t="shared" si="11"/>
      </c>
      <c r="K87" s="14">
        <f t="shared" si="12"/>
      </c>
      <c r="L87" s="14">
        <f t="shared" si="13"/>
      </c>
    </row>
    <row r="88" spans="3:12" ht="19.5" customHeight="1">
      <c r="C88" s="14">
        <f t="shared" si="7"/>
      </c>
      <c r="F88" s="14">
        <f t="shared" si="8"/>
      </c>
      <c r="H88" s="14">
        <f t="shared" si="9"/>
      </c>
      <c r="I88" s="14">
        <f t="shared" si="10"/>
      </c>
      <c r="J88" s="14">
        <f t="shared" si="11"/>
      </c>
      <c r="K88" s="14">
        <f t="shared" si="12"/>
      </c>
      <c r="L88" s="14">
        <f t="shared" si="13"/>
      </c>
    </row>
    <row r="89" spans="3:12" ht="19.5" customHeight="1">
      <c r="C89" s="14">
        <f t="shared" si="7"/>
      </c>
      <c r="F89" s="14">
        <f t="shared" si="8"/>
      </c>
      <c r="H89" s="14">
        <f t="shared" si="9"/>
      </c>
      <c r="I89" s="14">
        <f t="shared" si="10"/>
      </c>
      <c r="J89" s="14">
        <f t="shared" si="11"/>
      </c>
      <c r="K89" s="14">
        <f t="shared" si="12"/>
      </c>
      <c r="L89" s="14">
        <f t="shared" si="13"/>
      </c>
    </row>
    <row r="90" spans="3:12" ht="19.5" customHeight="1">
      <c r="C90" s="14">
        <f t="shared" si="7"/>
      </c>
      <c r="F90" s="14">
        <f t="shared" si="8"/>
      </c>
      <c r="H90" s="14">
        <f t="shared" si="9"/>
      </c>
      <c r="I90" s="14">
        <f t="shared" si="10"/>
      </c>
      <c r="J90" s="14">
        <f t="shared" si="11"/>
      </c>
      <c r="K90" s="14">
        <f t="shared" si="12"/>
      </c>
      <c r="L90" s="14">
        <f t="shared" si="13"/>
      </c>
    </row>
    <row r="91" spans="3:12" ht="19.5" customHeight="1">
      <c r="C91" s="14">
        <f t="shared" si="7"/>
      </c>
      <c r="F91" s="14">
        <f t="shared" si="8"/>
      </c>
      <c r="H91" s="14">
        <f t="shared" si="9"/>
      </c>
      <c r="I91" s="14">
        <f t="shared" si="10"/>
      </c>
      <c r="J91" s="14">
        <f t="shared" si="11"/>
      </c>
      <c r="K91" s="14">
        <f t="shared" si="12"/>
      </c>
      <c r="L91" s="14">
        <f t="shared" si="13"/>
      </c>
    </row>
    <row r="92" spans="3:12" ht="19.5" customHeight="1">
      <c r="C92" s="14">
        <f t="shared" si="7"/>
      </c>
      <c r="F92" s="14">
        <f t="shared" si="8"/>
      </c>
      <c r="H92" s="14">
        <f t="shared" si="9"/>
      </c>
      <c r="I92" s="14">
        <f t="shared" si="10"/>
      </c>
      <c r="J92" s="14">
        <f t="shared" si="11"/>
      </c>
      <c r="K92" s="14">
        <f t="shared" si="12"/>
      </c>
      <c r="L92" s="14">
        <f t="shared" si="13"/>
      </c>
    </row>
    <row r="93" spans="3:12" ht="19.5" customHeight="1">
      <c r="C93" s="14">
        <f t="shared" si="7"/>
      </c>
      <c r="F93" s="14">
        <f t="shared" si="8"/>
      </c>
      <c r="H93" s="14">
        <f t="shared" si="9"/>
      </c>
      <c r="I93" s="14">
        <f t="shared" si="10"/>
      </c>
      <c r="J93" s="14">
        <f t="shared" si="11"/>
      </c>
      <c r="K93" s="14">
        <f t="shared" si="12"/>
      </c>
      <c r="L93" s="14">
        <f t="shared" si="13"/>
      </c>
    </row>
    <row r="94" spans="3:12" ht="19.5" customHeight="1">
      <c r="C94" s="14">
        <f t="shared" si="7"/>
      </c>
      <c r="F94" s="14">
        <f t="shared" si="8"/>
      </c>
      <c r="H94" s="14">
        <f t="shared" si="9"/>
      </c>
      <c r="I94" s="14">
        <f t="shared" si="10"/>
      </c>
      <c r="J94" s="14">
        <f t="shared" si="11"/>
      </c>
      <c r="K94" s="14">
        <f t="shared" si="12"/>
      </c>
      <c r="L94" s="14">
        <f t="shared" si="13"/>
      </c>
    </row>
    <row r="95" spans="3:12" ht="19.5" customHeight="1">
      <c r="C95" s="14">
        <f t="shared" si="7"/>
      </c>
      <c r="F95" s="14">
        <f t="shared" si="8"/>
      </c>
      <c r="H95" s="14">
        <f t="shared" si="9"/>
      </c>
      <c r="I95" s="14">
        <f t="shared" si="10"/>
      </c>
      <c r="J95" s="14">
        <f t="shared" si="11"/>
      </c>
      <c r="K95" s="14">
        <f t="shared" si="12"/>
      </c>
      <c r="L95" s="14">
        <f t="shared" si="13"/>
      </c>
    </row>
    <row r="96" spans="3:12" ht="19.5" customHeight="1">
      <c r="C96" s="14">
        <f t="shared" si="7"/>
      </c>
      <c r="F96" s="14">
        <f t="shared" si="8"/>
      </c>
      <c r="H96" s="14">
        <f t="shared" si="9"/>
      </c>
      <c r="I96" s="14">
        <f t="shared" si="10"/>
      </c>
      <c r="J96" s="14">
        <f t="shared" si="11"/>
      </c>
      <c r="K96" s="14">
        <f t="shared" si="12"/>
      </c>
      <c r="L96" s="14">
        <f t="shared" si="13"/>
      </c>
    </row>
    <row r="97" spans="3:12" ht="19.5" customHeight="1">
      <c r="C97" s="14">
        <f t="shared" si="7"/>
      </c>
      <c r="F97" s="14">
        <f t="shared" si="8"/>
      </c>
      <c r="H97" s="14">
        <f t="shared" si="9"/>
      </c>
      <c r="I97" s="14">
        <f t="shared" si="10"/>
      </c>
      <c r="J97" s="14">
        <f t="shared" si="11"/>
      </c>
      <c r="K97" s="14">
        <f t="shared" si="12"/>
      </c>
      <c r="L97" s="14">
        <f t="shared" si="13"/>
      </c>
    </row>
    <row r="98" spans="3:12" ht="19.5" customHeight="1">
      <c r="C98" s="14">
        <f t="shared" si="7"/>
      </c>
      <c r="F98" s="14">
        <f t="shared" si="8"/>
      </c>
      <c r="H98" s="14">
        <f t="shared" si="9"/>
      </c>
      <c r="I98" s="14">
        <f t="shared" si="10"/>
      </c>
      <c r="J98" s="14">
        <f t="shared" si="11"/>
      </c>
      <c r="K98" s="14">
        <f t="shared" si="12"/>
      </c>
      <c r="L98" s="14">
        <f t="shared" si="13"/>
      </c>
    </row>
    <row r="99" spans="3:12" ht="19.5" customHeight="1">
      <c r="C99" s="14">
        <f t="shared" si="7"/>
      </c>
      <c r="F99" s="14">
        <f t="shared" si="8"/>
      </c>
      <c r="H99" s="14">
        <f t="shared" si="9"/>
      </c>
      <c r="I99" s="14">
        <f t="shared" si="10"/>
      </c>
      <c r="J99" s="14">
        <f t="shared" si="11"/>
      </c>
      <c r="K99" s="14">
        <f t="shared" si="12"/>
      </c>
      <c r="L99" s="14">
        <f t="shared" si="13"/>
      </c>
    </row>
    <row r="100" spans="3:12" ht="19.5" customHeight="1">
      <c r="C100" s="14">
        <f t="shared" si="7"/>
      </c>
      <c r="F100" s="14">
        <f t="shared" si="8"/>
      </c>
      <c r="H100" s="14">
        <f t="shared" si="9"/>
      </c>
      <c r="I100" s="14">
        <f t="shared" si="10"/>
      </c>
      <c r="J100" s="14">
        <f t="shared" si="11"/>
      </c>
      <c r="K100" s="14">
        <f t="shared" si="12"/>
      </c>
      <c r="L100" s="14">
        <f t="shared" si="13"/>
      </c>
    </row>
    <row r="101" spans="3:12" ht="19.5" customHeight="1">
      <c r="C101" s="14">
        <f t="shared" si="7"/>
      </c>
      <c r="F101" s="14">
        <f t="shared" si="8"/>
      </c>
      <c r="H101" s="14">
        <f t="shared" si="9"/>
      </c>
      <c r="I101" s="14">
        <f t="shared" si="10"/>
      </c>
      <c r="J101" s="14">
        <f t="shared" si="11"/>
      </c>
      <c r="K101" s="14">
        <f t="shared" si="12"/>
      </c>
      <c r="L101" s="14">
        <f t="shared" si="13"/>
      </c>
    </row>
    <row r="102" spans="3:12" ht="19.5" customHeight="1">
      <c r="C102" s="14">
        <f t="shared" si="7"/>
      </c>
      <c r="F102" s="14">
        <f t="shared" si="8"/>
      </c>
      <c r="H102" s="14">
        <f t="shared" si="9"/>
      </c>
      <c r="I102" s="14">
        <f t="shared" si="10"/>
      </c>
      <c r="J102" s="14">
        <f t="shared" si="11"/>
      </c>
      <c r="K102" s="14">
        <f t="shared" si="12"/>
      </c>
      <c r="L102" s="14">
        <f t="shared" si="13"/>
      </c>
    </row>
    <row r="103" spans="3:12" ht="19.5" customHeight="1">
      <c r="C103" s="14">
        <f t="shared" si="7"/>
      </c>
      <c r="F103" s="14">
        <f t="shared" si="8"/>
      </c>
      <c r="H103" s="14">
        <f t="shared" si="9"/>
      </c>
      <c r="I103" s="14">
        <f t="shared" si="10"/>
      </c>
      <c r="J103" s="14">
        <f t="shared" si="11"/>
      </c>
      <c r="K103" s="14">
        <f t="shared" si="12"/>
      </c>
      <c r="L103" s="14">
        <f t="shared" si="13"/>
      </c>
    </row>
    <row r="104" spans="3:12" ht="19.5" customHeight="1">
      <c r="C104" s="14">
        <f t="shared" si="7"/>
      </c>
      <c r="F104" s="14">
        <f t="shared" si="8"/>
      </c>
      <c r="H104" s="14">
        <f t="shared" si="9"/>
      </c>
      <c r="I104" s="14">
        <f t="shared" si="10"/>
      </c>
      <c r="J104" s="14">
        <f t="shared" si="11"/>
      </c>
      <c r="K104" s="14">
        <f t="shared" si="12"/>
      </c>
      <c r="L104" s="14">
        <f t="shared" si="13"/>
      </c>
    </row>
    <row r="105" spans="3:12" ht="19.5" customHeight="1">
      <c r="C105" s="14">
        <f t="shared" si="7"/>
      </c>
      <c r="F105" s="14">
        <f t="shared" si="8"/>
      </c>
      <c r="H105" s="14">
        <f t="shared" si="9"/>
      </c>
      <c r="I105" s="14">
        <f t="shared" si="10"/>
      </c>
      <c r="J105" s="14">
        <f t="shared" si="11"/>
      </c>
      <c r="K105" s="14">
        <f t="shared" si="12"/>
      </c>
      <c r="L105" s="14">
        <f t="shared" si="13"/>
      </c>
    </row>
    <row r="106" spans="3:12" ht="19.5" customHeight="1">
      <c r="C106" s="14">
        <f t="shared" si="7"/>
      </c>
      <c r="F106" s="14">
        <f t="shared" si="8"/>
      </c>
      <c r="H106" s="14">
        <f t="shared" si="9"/>
      </c>
      <c r="I106" s="14">
        <f t="shared" si="10"/>
      </c>
      <c r="J106" s="14">
        <f t="shared" si="11"/>
      </c>
      <c r="K106" s="14">
        <f t="shared" si="12"/>
      </c>
      <c r="L106" s="14">
        <f t="shared" si="13"/>
      </c>
    </row>
    <row r="107" spans="3:12" ht="19.5" customHeight="1">
      <c r="C107" s="14">
        <f t="shared" si="7"/>
      </c>
      <c r="F107" s="14">
        <f t="shared" si="8"/>
      </c>
      <c r="H107" s="14">
        <f t="shared" si="9"/>
      </c>
      <c r="I107" s="14">
        <f t="shared" si="10"/>
      </c>
      <c r="J107" s="14">
        <f t="shared" si="11"/>
      </c>
      <c r="K107" s="14">
        <f t="shared" si="12"/>
      </c>
      <c r="L107" s="14">
        <f t="shared" si="13"/>
      </c>
    </row>
    <row r="108" spans="3:12" ht="19.5" customHeight="1">
      <c r="C108" s="14">
        <f t="shared" si="7"/>
      </c>
      <c r="F108" s="14">
        <f t="shared" si="8"/>
      </c>
      <c r="H108" s="14">
        <f t="shared" si="9"/>
      </c>
      <c r="I108" s="14">
        <f t="shared" si="10"/>
      </c>
      <c r="J108" s="14">
        <f t="shared" si="11"/>
      </c>
      <c r="K108" s="14">
        <f t="shared" si="12"/>
      </c>
      <c r="L108" s="14">
        <f t="shared" si="13"/>
      </c>
    </row>
    <row r="109" spans="3:12" ht="19.5" customHeight="1">
      <c r="C109" s="14">
        <f t="shared" si="7"/>
      </c>
      <c r="F109" s="14">
        <f t="shared" si="8"/>
      </c>
      <c r="H109" s="14">
        <f t="shared" si="9"/>
      </c>
      <c r="I109" s="14">
        <f t="shared" si="10"/>
      </c>
      <c r="J109" s="14">
        <f t="shared" si="11"/>
      </c>
      <c r="K109" s="14">
        <f t="shared" si="12"/>
      </c>
      <c r="L109" s="14">
        <f t="shared" si="13"/>
      </c>
    </row>
    <row r="110" spans="3:12" ht="19.5" customHeight="1">
      <c r="C110" s="14">
        <f t="shared" si="7"/>
      </c>
      <c r="F110" s="14">
        <f t="shared" si="8"/>
      </c>
      <c r="H110" s="14">
        <f t="shared" si="9"/>
      </c>
      <c r="I110" s="14">
        <f t="shared" si="10"/>
      </c>
      <c r="J110" s="14">
        <f t="shared" si="11"/>
      </c>
      <c r="K110" s="14">
        <f t="shared" si="12"/>
      </c>
      <c r="L110" s="14">
        <f t="shared" si="13"/>
      </c>
    </row>
    <row r="111" spans="3:12" ht="19.5" customHeight="1">
      <c r="C111" s="14">
        <f t="shared" si="7"/>
      </c>
      <c r="F111" s="14">
        <f t="shared" si="8"/>
      </c>
      <c r="H111" s="14">
        <f t="shared" si="9"/>
      </c>
      <c r="I111" s="14">
        <f t="shared" si="10"/>
      </c>
      <c r="J111" s="14">
        <f t="shared" si="11"/>
      </c>
      <c r="K111" s="14">
        <f t="shared" si="12"/>
      </c>
      <c r="L111" s="14">
        <f t="shared" si="13"/>
      </c>
    </row>
    <row r="112" spans="3:12" ht="19.5" customHeight="1">
      <c r="C112" s="14">
        <f t="shared" si="7"/>
      </c>
      <c r="F112" s="14">
        <f t="shared" si="8"/>
      </c>
      <c r="H112" s="14">
        <f t="shared" si="9"/>
      </c>
      <c r="I112" s="14">
        <f t="shared" si="10"/>
      </c>
      <c r="J112" s="14">
        <f t="shared" si="11"/>
      </c>
      <c r="K112" s="14">
        <f t="shared" si="12"/>
      </c>
      <c r="L112" s="14">
        <f t="shared" si="13"/>
      </c>
    </row>
    <row r="113" spans="3:12" ht="19.5" customHeight="1">
      <c r="C113" s="14">
        <f t="shared" si="7"/>
      </c>
      <c r="F113" s="14">
        <f t="shared" si="8"/>
      </c>
      <c r="H113" s="14">
        <f t="shared" si="9"/>
      </c>
      <c r="I113" s="14">
        <f t="shared" si="10"/>
      </c>
      <c r="J113" s="14">
        <f t="shared" si="11"/>
      </c>
      <c r="K113" s="14">
        <f t="shared" si="12"/>
      </c>
      <c r="L113" s="14">
        <f t="shared" si="13"/>
      </c>
    </row>
    <row r="114" spans="3:12" ht="19.5" customHeight="1">
      <c r="C114" s="14">
        <f t="shared" si="7"/>
      </c>
      <c r="F114" s="14">
        <f t="shared" si="8"/>
      </c>
      <c r="H114" s="14">
        <f t="shared" si="9"/>
      </c>
      <c r="I114" s="14">
        <f t="shared" si="10"/>
      </c>
      <c r="J114" s="14">
        <f t="shared" si="11"/>
      </c>
      <c r="K114" s="14">
        <f t="shared" si="12"/>
      </c>
      <c r="L114" s="14">
        <f t="shared" si="13"/>
      </c>
    </row>
    <row r="115" spans="3:12" ht="19.5" customHeight="1">
      <c r="C115" s="14">
        <f t="shared" si="7"/>
      </c>
      <c r="F115" s="14">
        <f t="shared" si="8"/>
      </c>
      <c r="H115" s="14">
        <f t="shared" si="9"/>
      </c>
      <c r="I115" s="14">
        <f t="shared" si="10"/>
      </c>
      <c r="J115" s="14">
        <f t="shared" si="11"/>
      </c>
      <c r="K115" s="14">
        <f t="shared" si="12"/>
      </c>
      <c r="L115" s="14">
        <f t="shared" si="13"/>
      </c>
    </row>
    <row r="116" spans="3:12" ht="19.5" customHeight="1">
      <c r="C116" s="14">
        <f t="shared" si="7"/>
      </c>
      <c r="F116" s="14">
        <f t="shared" si="8"/>
      </c>
      <c r="H116" s="14">
        <f t="shared" si="9"/>
      </c>
      <c r="I116" s="14">
        <f t="shared" si="10"/>
      </c>
      <c r="J116" s="14">
        <f t="shared" si="11"/>
      </c>
      <c r="K116" s="14">
        <f t="shared" si="12"/>
      </c>
      <c r="L116" s="14">
        <f t="shared" si="13"/>
      </c>
    </row>
    <row r="117" spans="3:12" ht="19.5" customHeight="1">
      <c r="C117" s="14">
        <f t="shared" si="7"/>
      </c>
      <c r="F117" s="14">
        <f t="shared" si="8"/>
      </c>
      <c r="H117" s="14">
        <f t="shared" si="9"/>
      </c>
      <c r="I117" s="14">
        <f t="shared" si="10"/>
      </c>
      <c r="J117" s="14">
        <f t="shared" si="11"/>
      </c>
      <c r="K117" s="14">
        <f t="shared" si="12"/>
      </c>
      <c r="L117" s="14">
        <f t="shared" si="13"/>
      </c>
    </row>
    <row r="118" spans="3:12" ht="19.5" customHeight="1">
      <c r="C118" s="14">
        <f t="shared" si="7"/>
      </c>
      <c r="F118" s="14">
        <f t="shared" si="8"/>
      </c>
      <c r="H118" s="14">
        <f t="shared" si="9"/>
      </c>
      <c r="I118" s="14">
        <f t="shared" si="10"/>
      </c>
      <c r="J118" s="14">
        <f t="shared" si="11"/>
      </c>
      <c r="K118" s="14">
        <f t="shared" si="12"/>
      </c>
      <c r="L118" s="14">
        <f t="shared" si="13"/>
      </c>
    </row>
    <row r="119" spans="3:12" ht="19.5" customHeight="1">
      <c r="C119" s="14">
        <f t="shared" si="7"/>
      </c>
      <c r="F119" s="14">
        <f t="shared" si="8"/>
      </c>
      <c r="H119" s="14">
        <f t="shared" si="9"/>
      </c>
      <c r="I119" s="14">
        <f t="shared" si="10"/>
      </c>
      <c r="J119" s="14">
        <f t="shared" si="11"/>
      </c>
      <c r="K119" s="14">
        <f t="shared" si="12"/>
      </c>
      <c r="L119" s="14">
        <f t="shared" si="13"/>
      </c>
    </row>
    <row r="120" spans="3:12" ht="19.5" customHeight="1">
      <c r="C120" s="14">
        <f t="shared" si="7"/>
      </c>
      <c r="F120" s="14">
        <f t="shared" si="8"/>
      </c>
      <c r="H120" s="14">
        <f t="shared" si="9"/>
      </c>
      <c r="I120" s="14">
        <f t="shared" si="10"/>
      </c>
      <c r="J120" s="14">
        <f t="shared" si="11"/>
      </c>
      <c r="K120" s="14">
        <f t="shared" si="12"/>
      </c>
      <c r="L120" s="14">
        <f t="shared" si="13"/>
      </c>
    </row>
    <row r="121" spans="3:12" ht="19.5" customHeight="1">
      <c r="C121" s="14">
        <f t="shared" si="7"/>
      </c>
      <c r="F121" s="14">
        <f t="shared" si="8"/>
      </c>
      <c r="H121" s="14">
        <f t="shared" si="9"/>
      </c>
      <c r="I121" s="14">
        <f t="shared" si="10"/>
      </c>
      <c r="J121" s="14">
        <f t="shared" si="11"/>
      </c>
      <c r="K121" s="14">
        <f t="shared" si="12"/>
      </c>
      <c r="L121" s="14">
        <f t="shared" si="13"/>
      </c>
    </row>
    <row r="122" spans="3:12" ht="19.5" customHeight="1">
      <c r="C122" s="14">
        <f t="shared" si="7"/>
      </c>
      <c r="F122" s="14">
        <f t="shared" si="8"/>
      </c>
      <c r="H122" s="14">
        <f t="shared" si="9"/>
      </c>
      <c r="I122" s="14">
        <f t="shared" si="10"/>
      </c>
      <c r="J122" s="14">
        <f t="shared" si="11"/>
      </c>
      <c r="K122" s="14">
        <f t="shared" si="12"/>
      </c>
      <c r="L122" s="14">
        <f t="shared" si="13"/>
      </c>
    </row>
    <row r="123" spans="3:12" ht="19.5" customHeight="1">
      <c r="C123" s="14">
        <f t="shared" si="7"/>
      </c>
      <c r="F123" s="14">
        <f t="shared" si="8"/>
      </c>
      <c r="H123" s="14">
        <f t="shared" si="9"/>
      </c>
      <c r="I123" s="14">
        <f t="shared" si="10"/>
      </c>
      <c r="J123" s="14">
        <f t="shared" si="11"/>
      </c>
      <c r="K123" s="14">
        <f t="shared" si="12"/>
      </c>
      <c r="L123" s="14">
        <f t="shared" si="13"/>
      </c>
    </row>
    <row r="124" spans="3:12" ht="19.5" customHeight="1">
      <c r="C124" s="14">
        <f t="shared" si="7"/>
      </c>
      <c r="F124" s="14">
        <f t="shared" si="8"/>
      </c>
      <c r="H124" s="14">
        <f t="shared" si="9"/>
      </c>
      <c r="I124" s="14">
        <f t="shared" si="10"/>
      </c>
      <c r="J124" s="14">
        <f t="shared" si="11"/>
      </c>
      <c r="K124" s="14">
        <f t="shared" si="12"/>
      </c>
      <c r="L124" s="14">
        <f t="shared" si="13"/>
      </c>
    </row>
    <row r="125" spans="3:12" ht="19.5" customHeight="1">
      <c r="C125" s="14">
        <f t="shared" si="7"/>
      </c>
      <c r="F125" s="14">
        <f t="shared" si="8"/>
      </c>
      <c r="H125" s="14">
        <f t="shared" si="9"/>
      </c>
      <c r="I125" s="14">
        <f t="shared" si="10"/>
      </c>
      <c r="J125" s="14">
        <f t="shared" si="11"/>
      </c>
      <c r="K125" s="14">
        <f t="shared" si="12"/>
      </c>
      <c r="L125" s="14">
        <f t="shared" si="13"/>
      </c>
    </row>
    <row r="126" spans="3:12" ht="19.5" customHeight="1">
      <c r="C126" s="14">
        <f t="shared" si="7"/>
      </c>
      <c r="F126" s="14">
        <f t="shared" si="8"/>
      </c>
      <c r="H126" s="14">
        <f t="shared" si="9"/>
      </c>
      <c r="I126" s="14">
        <f t="shared" si="10"/>
      </c>
      <c r="J126" s="14">
        <f t="shared" si="11"/>
      </c>
      <c r="K126" s="14">
        <f t="shared" si="12"/>
      </c>
      <c r="L126" s="14">
        <f t="shared" si="13"/>
      </c>
    </row>
    <row r="127" spans="3:12" ht="19.5" customHeight="1">
      <c r="C127" s="14">
        <f t="shared" si="7"/>
      </c>
      <c r="F127" s="14">
        <f t="shared" si="8"/>
      </c>
      <c r="H127" s="14">
        <f t="shared" si="9"/>
      </c>
      <c r="I127" s="14">
        <f t="shared" si="10"/>
      </c>
      <c r="J127" s="14">
        <f t="shared" si="11"/>
      </c>
      <c r="K127" s="14">
        <f t="shared" si="12"/>
      </c>
      <c r="L127" s="14">
        <f t="shared" si="13"/>
      </c>
    </row>
    <row r="128" spans="3:12" ht="19.5" customHeight="1">
      <c r="C128" s="14">
        <f t="shared" si="7"/>
      </c>
      <c r="F128" s="14">
        <f t="shared" si="8"/>
      </c>
      <c r="H128" s="14">
        <f t="shared" si="9"/>
      </c>
      <c r="I128" s="14">
        <f t="shared" si="10"/>
      </c>
      <c r="J128" s="14">
        <f t="shared" si="11"/>
      </c>
      <c r="K128" s="14">
        <f t="shared" si="12"/>
      </c>
      <c r="L128" s="14">
        <f t="shared" si="13"/>
      </c>
    </row>
    <row r="129" spans="3:12" ht="19.5" customHeight="1">
      <c r="C129" s="14">
        <f t="shared" si="7"/>
      </c>
      <c r="F129" s="14">
        <f t="shared" si="8"/>
      </c>
      <c r="H129" s="14">
        <f t="shared" si="9"/>
      </c>
      <c r="I129" s="14">
        <f t="shared" si="10"/>
      </c>
      <c r="J129" s="14">
        <f t="shared" si="11"/>
      </c>
      <c r="K129" s="14">
        <f t="shared" si="12"/>
      </c>
      <c r="L129" s="14">
        <f t="shared" si="13"/>
      </c>
    </row>
    <row r="130" spans="3:12" ht="19.5" customHeight="1">
      <c r="C130" s="14">
        <f aca="true" t="shared" si="14" ref="C130:C193">IF(ISBLANK(B130),"","±")</f>
      </c>
      <c r="F130" s="14">
        <f aca="true" t="shared" si="15" ref="F130:F193">IF(ISBLANK(E130),"","±")</f>
      </c>
      <c r="H130" s="14">
        <f aca="true" t="shared" si="16" ref="H130:H193">IF(ISBLANK(D130),"",1/(D130*D130))</f>
      </c>
      <c r="I130" s="14">
        <f aca="true" t="shared" si="17" ref="I130:I193">IF(OR(ISBLANK(D130),ISBLANK(E130)),"",E130/(D130*D130))</f>
      </c>
      <c r="J130" s="14">
        <f aca="true" t="shared" si="18" ref="J130:J193">IF(OR(ISBLANK(B130),ISBLANK(D130)),"",B130/(D130*D130))</f>
      </c>
      <c r="K130" s="14">
        <f aca="true" t="shared" si="19" ref="K130:K193">IF(OR(ISBLANK(E130),ISBLANK(D130)),"",(E130*E130)/(D130*D130))</f>
      </c>
      <c r="L130" s="14">
        <f aca="true" t="shared" si="20" ref="L130:L193">IF(OR(ISBLANK(B130),ISBLANK(D130),ISBLANK(E130)),"",(E130*B130)/(D130*D130))</f>
      </c>
    </row>
    <row r="131" spans="3:12" ht="19.5" customHeight="1">
      <c r="C131" s="14">
        <f t="shared" si="14"/>
      </c>
      <c r="F131" s="14">
        <f t="shared" si="15"/>
      </c>
      <c r="H131" s="14">
        <f t="shared" si="16"/>
      </c>
      <c r="I131" s="14">
        <f t="shared" si="17"/>
      </c>
      <c r="J131" s="14">
        <f t="shared" si="18"/>
      </c>
      <c r="K131" s="14">
        <f t="shared" si="19"/>
      </c>
      <c r="L131" s="14">
        <f t="shared" si="20"/>
      </c>
    </row>
    <row r="132" spans="3:12" ht="19.5" customHeight="1">
      <c r="C132" s="14">
        <f t="shared" si="14"/>
      </c>
      <c r="F132" s="14">
        <f t="shared" si="15"/>
      </c>
      <c r="H132" s="14">
        <f t="shared" si="16"/>
      </c>
      <c r="I132" s="14">
        <f t="shared" si="17"/>
      </c>
      <c r="J132" s="14">
        <f t="shared" si="18"/>
      </c>
      <c r="K132" s="14">
        <f t="shared" si="19"/>
      </c>
      <c r="L132" s="14">
        <f t="shared" si="20"/>
      </c>
    </row>
    <row r="133" spans="3:12" ht="19.5" customHeight="1">
      <c r="C133" s="14">
        <f t="shared" si="14"/>
      </c>
      <c r="F133" s="14">
        <f t="shared" si="15"/>
      </c>
      <c r="H133" s="14">
        <f t="shared" si="16"/>
      </c>
      <c r="I133" s="14">
        <f t="shared" si="17"/>
      </c>
      <c r="J133" s="14">
        <f t="shared" si="18"/>
      </c>
      <c r="K133" s="14">
        <f t="shared" si="19"/>
      </c>
      <c r="L133" s="14">
        <f t="shared" si="20"/>
      </c>
    </row>
    <row r="134" spans="3:12" ht="19.5" customHeight="1">
      <c r="C134" s="14">
        <f t="shared" si="14"/>
      </c>
      <c r="F134" s="14">
        <f t="shared" si="15"/>
      </c>
      <c r="H134" s="14">
        <f t="shared" si="16"/>
      </c>
      <c r="I134" s="14">
        <f t="shared" si="17"/>
      </c>
      <c r="J134" s="14">
        <f t="shared" si="18"/>
      </c>
      <c r="K134" s="14">
        <f t="shared" si="19"/>
      </c>
      <c r="L134" s="14">
        <f t="shared" si="20"/>
      </c>
    </row>
    <row r="135" spans="3:12" ht="19.5" customHeight="1">
      <c r="C135" s="14">
        <f t="shared" si="14"/>
      </c>
      <c r="F135" s="14">
        <f t="shared" si="15"/>
      </c>
      <c r="H135" s="14">
        <f t="shared" si="16"/>
      </c>
      <c r="I135" s="14">
        <f t="shared" si="17"/>
      </c>
      <c r="J135" s="14">
        <f t="shared" si="18"/>
      </c>
      <c r="K135" s="14">
        <f t="shared" si="19"/>
      </c>
      <c r="L135" s="14">
        <f t="shared" si="20"/>
      </c>
    </row>
    <row r="136" spans="3:12" ht="19.5" customHeight="1">
      <c r="C136" s="14">
        <f t="shared" si="14"/>
      </c>
      <c r="F136" s="14">
        <f t="shared" si="15"/>
      </c>
      <c r="H136" s="14">
        <f t="shared" si="16"/>
      </c>
      <c r="I136" s="14">
        <f t="shared" si="17"/>
      </c>
      <c r="J136" s="14">
        <f t="shared" si="18"/>
      </c>
      <c r="K136" s="14">
        <f t="shared" si="19"/>
      </c>
      <c r="L136" s="14">
        <f t="shared" si="20"/>
      </c>
    </row>
    <row r="137" spans="3:12" ht="19.5" customHeight="1">
      <c r="C137" s="14">
        <f t="shared" si="14"/>
      </c>
      <c r="F137" s="14">
        <f t="shared" si="15"/>
      </c>
      <c r="H137" s="14">
        <f t="shared" si="16"/>
      </c>
      <c r="I137" s="14">
        <f t="shared" si="17"/>
      </c>
      <c r="J137" s="14">
        <f t="shared" si="18"/>
      </c>
      <c r="K137" s="14">
        <f t="shared" si="19"/>
      </c>
      <c r="L137" s="14">
        <f t="shared" si="20"/>
      </c>
    </row>
    <row r="138" spans="3:12" ht="19.5" customHeight="1">
      <c r="C138" s="14">
        <f t="shared" si="14"/>
      </c>
      <c r="F138" s="14">
        <f t="shared" si="15"/>
      </c>
      <c r="H138" s="14">
        <f t="shared" si="16"/>
      </c>
      <c r="I138" s="14">
        <f t="shared" si="17"/>
      </c>
      <c r="J138" s="14">
        <f t="shared" si="18"/>
      </c>
      <c r="K138" s="14">
        <f t="shared" si="19"/>
      </c>
      <c r="L138" s="14">
        <f t="shared" si="20"/>
      </c>
    </row>
    <row r="139" spans="3:12" ht="19.5" customHeight="1">
      <c r="C139" s="14">
        <f t="shared" si="14"/>
      </c>
      <c r="F139" s="14">
        <f t="shared" si="15"/>
      </c>
      <c r="H139" s="14">
        <f t="shared" si="16"/>
      </c>
      <c r="I139" s="14">
        <f t="shared" si="17"/>
      </c>
      <c r="J139" s="14">
        <f t="shared" si="18"/>
      </c>
      <c r="K139" s="14">
        <f t="shared" si="19"/>
      </c>
      <c r="L139" s="14">
        <f t="shared" si="20"/>
      </c>
    </row>
    <row r="140" spans="3:12" ht="19.5" customHeight="1">
      <c r="C140" s="14">
        <f t="shared" si="14"/>
      </c>
      <c r="F140" s="14">
        <f t="shared" si="15"/>
      </c>
      <c r="H140" s="14">
        <f t="shared" si="16"/>
      </c>
      <c r="I140" s="14">
        <f t="shared" si="17"/>
      </c>
      <c r="J140" s="14">
        <f t="shared" si="18"/>
      </c>
      <c r="K140" s="14">
        <f t="shared" si="19"/>
      </c>
      <c r="L140" s="14">
        <f t="shared" si="20"/>
      </c>
    </row>
    <row r="141" spans="3:12" ht="19.5" customHeight="1">
      <c r="C141" s="14">
        <f t="shared" si="14"/>
      </c>
      <c r="F141" s="14">
        <f t="shared" si="15"/>
      </c>
      <c r="H141" s="14">
        <f t="shared" si="16"/>
      </c>
      <c r="I141" s="14">
        <f t="shared" si="17"/>
      </c>
      <c r="J141" s="14">
        <f t="shared" si="18"/>
      </c>
      <c r="K141" s="14">
        <f t="shared" si="19"/>
      </c>
      <c r="L141" s="14">
        <f t="shared" si="20"/>
      </c>
    </row>
    <row r="142" spans="3:12" ht="19.5" customHeight="1">
      <c r="C142" s="14">
        <f t="shared" si="14"/>
      </c>
      <c r="F142" s="14">
        <f t="shared" si="15"/>
      </c>
      <c r="H142" s="14">
        <f t="shared" si="16"/>
      </c>
      <c r="I142" s="14">
        <f t="shared" si="17"/>
      </c>
      <c r="J142" s="14">
        <f t="shared" si="18"/>
      </c>
      <c r="K142" s="14">
        <f t="shared" si="19"/>
      </c>
      <c r="L142" s="14">
        <f t="shared" si="20"/>
      </c>
    </row>
    <row r="143" spans="3:12" ht="19.5" customHeight="1">
      <c r="C143" s="14">
        <f t="shared" si="14"/>
      </c>
      <c r="F143" s="14">
        <f t="shared" si="15"/>
      </c>
      <c r="H143" s="14">
        <f t="shared" si="16"/>
      </c>
      <c r="I143" s="14">
        <f t="shared" si="17"/>
      </c>
      <c r="J143" s="14">
        <f t="shared" si="18"/>
      </c>
      <c r="K143" s="14">
        <f t="shared" si="19"/>
      </c>
      <c r="L143" s="14">
        <f t="shared" si="20"/>
      </c>
    </row>
    <row r="144" spans="3:12" ht="19.5" customHeight="1">
      <c r="C144" s="14">
        <f t="shared" si="14"/>
      </c>
      <c r="F144" s="14">
        <f t="shared" si="15"/>
      </c>
      <c r="H144" s="14">
        <f t="shared" si="16"/>
      </c>
      <c r="I144" s="14">
        <f t="shared" si="17"/>
      </c>
      <c r="J144" s="14">
        <f t="shared" si="18"/>
      </c>
      <c r="K144" s="14">
        <f t="shared" si="19"/>
      </c>
      <c r="L144" s="14">
        <f t="shared" si="20"/>
      </c>
    </row>
    <row r="145" spans="3:12" ht="19.5" customHeight="1">
      <c r="C145" s="14">
        <f t="shared" si="14"/>
      </c>
      <c r="F145" s="14">
        <f t="shared" si="15"/>
      </c>
      <c r="H145" s="14">
        <f t="shared" si="16"/>
      </c>
      <c r="I145" s="14">
        <f t="shared" si="17"/>
      </c>
      <c r="J145" s="14">
        <f t="shared" si="18"/>
      </c>
      <c r="K145" s="14">
        <f t="shared" si="19"/>
      </c>
      <c r="L145" s="14">
        <f t="shared" si="20"/>
      </c>
    </row>
    <row r="146" spans="3:12" ht="19.5" customHeight="1">
      <c r="C146" s="14">
        <f t="shared" si="14"/>
      </c>
      <c r="F146" s="14">
        <f t="shared" si="15"/>
      </c>
      <c r="H146" s="14">
        <f t="shared" si="16"/>
      </c>
      <c r="I146" s="14">
        <f t="shared" si="17"/>
      </c>
      <c r="J146" s="14">
        <f t="shared" si="18"/>
      </c>
      <c r="K146" s="14">
        <f t="shared" si="19"/>
      </c>
      <c r="L146" s="14">
        <f t="shared" si="20"/>
      </c>
    </row>
    <row r="147" spans="3:12" ht="19.5" customHeight="1">
      <c r="C147" s="14">
        <f t="shared" si="14"/>
      </c>
      <c r="F147" s="14">
        <f t="shared" si="15"/>
      </c>
      <c r="H147" s="14">
        <f t="shared" si="16"/>
      </c>
      <c r="I147" s="14">
        <f t="shared" si="17"/>
      </c>
      <c r="J147" s="14">
        <f t="shared" si="18"/>
      </c>
      <c r="K147" s="14">
        <f t="shared" si="19"/>
      </c>
      <c r="L147" s="14">
        <f t="shared" si="20"/>
      </c>
    </row>
    <row r="148" spans="3:12" ht="19.5" customHeight="1">
      <c r="C148" s="14">
        <f t="shared" si="14"/>
      </c>
      <c r="F148" s="14">
        <f t="shared" si="15"/>
      </c>
      <c r="H148" s="14">
        <f t="shared" si="16"/>
      </c>
      <c r="I148" s="14">
        <f t="shared" si="17"/>
      </c>
      <c r="J148" s="14">
        <f t="shared" si="18"/>
      </c>
      <c r="K148" s="14">
        <f t="shared" si="19"/>
      </c>
      <c r="L148" s="14">
        <f t="shared" si="20"/>
      </c>
    </row>
    <row r="149" spans="3:12" ht="19.5" customHeight="1">
      <c r="C149" s="14">
        <f t="shared" si="14"/>
      </c>
      <c r="F149" s="14">
        <f t="shared" si="15"/>
      </c>
      <c r="H149" s="14">
        <f t="shared" si="16"/>
      </c>
      <c r="I149" s="14">
        <f t="shared" si="17"/>
      </c>
      <c r="J149" s="14">
        <f t="shared" si="18"/>
      </c>
      <c r="K149" s="14">
        <f t="shared" si="19"/>
      </c>
      <c r="L149" s="14">
        <f t="shared" si="20"/>
      </c>
    </row>
    <row r="150" spans="3:12" ht="19.5" customHeight="1">
      <c r="C150" s="14">
        <f t="shared" si="14"/>
      </c>
      <c r="F150" s="14">
        <f t="shared" si="15"/>
      </c>
      <c r="H150" s="14">
        <f t="shared" si="16"/>
      </c>
      <c r="I150" s="14">
        <f t="shared" si="17"/>
      </c>
      <c r="J150" s="14">
        <f t="shared" si="18"/>
      </c>
      <c r="K150" s="14">
        <f t="shared" si="19"/>
      </c>
      <c r="L150" s="14">
        <f t="shared" si="20"/>
      </c>
    </row>
    <row r="151" spans="3:12" ht="19.5" customHeight="1">
      <c r="C151" s="14">
        <f t="shared" si="14"/>
      </c>
      <c r="F151" s="14">
        <f t="shared" si="15"/>
      </c>
      <c r="H151" s="14">
        <f t="shared" si="16"/>
      </c>
      <c r="I151" s="14">
        <f t="shared" si="17"/>
      </c>
      <c r="J151" s="14">
        <f t="shared" si="18"/>
      </c>
      <c r="K151" s="14">
        <f t="shared" si="19"/>
      </c>
      <c r="L151" s="14">
        <f t="shared" si="20"/>
      </c>
    </row>
    <row r="152" spans="3:12" ht="19.5" customHeight="1">
      <c r="C152" s="14">
        <f t="shared" si="14"/>
      </c>
      <c r="F152" s="14">
        <f t="shared" si="15"/>
      </c>
      <c r="H152" s="14">
        <f t="shared" si="16"/>
      </c>
      <c r="I152" s="14">
        <f t="shared" si="17"/>
      </c>
      <c r="J152" s="14">
        <f t="shared" si="18"/>
      </c>
      <c r="K152" s="14">
        <f t="shared" si="19"/>
      </c>
      <c r="L152" s="14">
        <f t="shared" si="20"/>
      </c>
    </row>
    <row r="153" spans="3:12" ht="19.5" customHeight="1">
      <c r="C153" s="14">
        <f t="shared" si="14"/>
      </c>
      <c r="F153" s="14">
        <f t="shared" si="15"/>
      </c>
      <c r="H153" s="14">
        <f t="shared" si="16"/>
      </c>
      <c r="I153" s="14">
        <f t="shared" si="17"/>
      </c>
      <c r="J153" s="14">
        <f t="shared" si="18"/>
      </c>
      <c r="K153" s="14">
        <f t="shared" si="19"/>
      </c>
      <c r="L153" s="14">
        <f t="shared" si="20"/>
      </c>
    </row>
    <row r="154" spans="3:12" ht="19.5" customHeight="1">
      <c r="C154" s="14">
        <f t="shared" si="14"/>
      </c>
      <c r="F154" s="14">
        <f t="shared" si="15"/>
      </c>
      <c r="H154" s="14">
        <f t="shared" si="16"/>
      </c>
      <c r="I154" s="14">
        <f t="shared" si="17"/>
      </c>
      <c r="J154" s="14">
        <f t="shared" si="18"/>
      </c>
      <c r="K154" s="14">
        <f t="shared" si="19"/>
      </c>
      <c r="L154" s="14">
        <f t="shared" si="20"/>
      </c>
    </row>
    <row r="155" spans="3:12" ht="19.5" customHeight="1">
      <c r="C155" s="14">
        <f t="shared" si="14"/>
      </c>
      <c r="F155" s="14">
        <f t="shared" si="15"/>
      </c>
      <c r="H155" s="14">
        <f t="shared" si="16"/>
      </c>
      <c r="I155" s="14">
        <f t="shared" si="17"/>
      </c>
      <c r="J155" s="14">
        <f t="shared" si="18"/>
      </c>
      <c r="K155" s="14">
        <f t="shared" si="19"/>
      </c>
      <c r="L155" s="14">
        <f t="shared" si="20"/>
      </c>
    </row>
    <row r="156" spans="3:12" ht="19.5" customHeight="1">
      <c r="C156" s="14">
        <f t="shared" si="14"/>
      </c>
      <c r="F156" s="14">
        <f t="shared" si="15"/>
      </c>
      <c r="H156" s="14">
        <f t="shared" si="16"/>
      </c>
      <c r="I156" s="14">
        <f t="shared" si="17"/>
      </c>
      <c r="J156" s="14">
        <f t="shared" si="18"/>
      </c>
      <c r="K156" s="14">
        <f t="shared" si="19"/>
      </c>
      <c r="L156" s="14">
        <f t="shared" si="20"/>
      </c>
    </row>
    <row r="157" spans="3:12" ht="19.5" customHeight="1">
      <c r="C157" s="14">
        <f t="shared" si="14"/>
      </c>
      <c r="F157" s="14">
        <f t="shared" si="15"/>
      </c>
      <c r="H157" s="14">
        <f t="shared" si="16"/>
      </c>
      <c r="I157" s="14">
        <f t="shared" si="17"/>
      </c>
      <c r="J157" s="14">
        <f t="shared" si="18"/>
      </c>
      <c r="K157" s="14">
        <f t="shared" si="19"/>
      </c>
      <c r="L157" s="14">
        <f t="shared" si="20"/>
      </c>
    </row>
    <row r="158" spans="3:12" ht="19.5" customHeight="1">
      <c r="C158" s="14">
        <f t="shared" si="14"/>
      </c>
      <c r="F158" s="14">
        <f t="shared" si="15"/>
      </c>
      <c r="H158" s="14">
        <f t="shared" si="16"/>
      </c>
      <c r="I158" s="14">
        <f t="shared" si="17"/>
      </c>
      <c r="J158" s="14">
        <f t="shared" si="18"/>
      </c>
      <c r="K158" s="14">
        <f t="shared" si="19"/>
      </c>
      <c r="L158" s="14">
        <f t="shared" si="20"/>
      </c>
    </row>
    <row r="159" spans="3:12" ht="19.5" customHeight="1">
      <c r="C159" s="14">
        <f t="shared" si="14"/>
      </c>
      <c r="F159" s="14">
        <f t="shared" si="15"/>
      </c>
      <c r="H159" s="14">
        <f t="shared" si="16"/>
      </c>
      <c r="I159" s="14">
        <f t="shared" si="17"/>
      </c>
      <c r="J159" s="14">
        <f t="shared" si="18"/>
      </c>
      <c r="K159" s="14">
        <f t="shared" si="19"/>
      </c>
      <c r="L159" s="14">
        <f t="shared" si="20"/>
      </c>
    </row>
    <row r="160" spans="3:12" ht="19.5" customHeight="1">
      <c r="C160" s="14">
        <f t="shared" si="14"/>
      </c>
      <c r="F160" s="14">
        <f t="shared" si="15"/>
      </c>
      <c r="H160" s="14">
        <f t="shared" si="16"/>
      </c>
      <c r="I160" s="14">
        <f t="shared" si="17"/>
      </c>
      <c r="J160" s="14">
        <f t="shared" si="18"/>
      </c>
      <c r="K160" s="14">
        <f t="shared" si="19"/>
      </c>
      <c r="L160" s="14">
        <f t="shared" si="20"/>
      </c>
    </row>
    <row r="161" spans="3:12" ht="19.5" customHeight="1">
      <c r="C161" s="14">
        <f t="shared" si="14"/>
      </c>
      <c r="F161" s="14">
        <f t="shared" si="15"/>
      </c>
      <c r="H161" s="14">
        <f t="shared" si="16"/>
      </c>
      <c r="I161" s="14">
        <f t="shared" si="17"/>
      </c>
      <c r="J161" s="14">
        <f t="shared" si="18"/>
      </c>
      <c r="K161" s="14">
        <f t="shared" si="19"/>
      </c>
      <c r="L161" s="14">
        <f t="shared" si="20"/>
      </c>
    </row>
    <row r="162" spans="3:12" ht="19.5" customHeight="1">
      <c r="C162" s="14">
        <f t="shared" si="14"/>
      </c>
      <c r="F162" s="14">
        <f t="shared" si="15"/>
      </c>
      <c r="H162" s="14">
        <f t="shared" si="16"/>
      </c>
      <c r="I162" s="14">
        <f t="shared" si="17"/>
      </c>
      <c r="J162" s="14">
        <f t="shared" si="18"/>
      </c>
      <c r="K162" s="14">
        <f t="shared" si="19"/>
      </c>
      <c r="L162" s="14">
        <f t="shared" si="20"/>
      </c>
    </row>
    <row r="163" spans="3:12" ht="19.5" customHeight="1">
      <c r="C163" s="14">
        <f t="shared" si="14"/>
      </c>
      <c r="F163" s="14">
        <f t="shared" si="15"/>
      </c>
      <c r="H163" s="14">
        <f t="shared" si="16"/>
      </c>
      <c r="I163" s="14">
        <f t="shared" si="17"/>
      </c>
      <c r="J163" s="14">
        <f t="shared" si="18"/>
      </c>
      <c r="K163" s="14">
        <f t="shared" si="19"/>
      </c>
      <c r="L163" s="14">
        <f t="shared" si="20"/>
      </c>
    </row>
    <row r="164" spans="3:12" ht="19.5" customHeight="1">
      <c r="C164" s="14">
        <f t="shared" si="14"/>
      </c>
      <c r="F164" s="14">
        <f t="shared" si="15"/>
      </c>
      <c r="H164" s="14">
        <f t="shared" si="16"/>
      </c>
      <c r="I164" s="14">
        <f t="shared" si="17"/>
      </c>
      <c r="J164" s="14">
        <f t="shared" si="18"/>
      </c>
      <c r="K164" s="14">
        <f t="shared" si="19"/>
      </c>
      <c r="L164" s="14">
        <f t="shared" si="20"/>
      </c>
    </row>
    <row r="165" spans="3:12" ht="19.5" customHeight="1">
      <c r="C165" s="14">
        <f t="shared" si="14"/>
      </c>
      <c r="F165" s="14">
        <f t="shared" si="15"/>
      </c>
      <c r="H165" s="14">
        <f t="shared" si="16"/>
      </c>
      <c r="I165" s="14">
        <f t="shared" si="17"/>
      </c>
      <c r="J165" s="14">
        <f t="shared" si="18"/>
      </c>
      <c r="K165" s="14">
        <f t="shared" si="19"/>
      </c>
      <c r="L165" s="14">
        <f t="shared" si="20"/>
      </c>
    </row>
    <row r="166" spans="3:12" ht="19.5" customHeight="1">
      <c r="C166" s="14">
        <f t="shared" si="14"/>
      </c>
      <c r="F166" s="14">
        <f t="shared" si="15"/>
      </c>
      <c r="H166" s="14">
        <f t="shared" si="16"/>
      </c>
      <c r="I166" s="14">
        <f t="shared" si="17"/>
      </c>
      <c r="J166" s="14">
        <f t="shared" si="18"/>
      </c>
      <c r="K166" s="14">
        <f t="shared" si="19"/>
      </c>
      <c r="L166" s="14">
        <f t="shared" si="20"/>
      </c>
    </row>
    <row r="167" spans="3:12" ht="19.5" customHeight="1">
      <c r="C167" s="14">
        <f t="shared" si="14"/>
      </c>
      <c r="F167" s="14">
        <f t="shared" si="15"/>
      </c>
      <c r="H167" s="14">
        <f t="shared" si="16"/>
      </c>
      <c r="I167" s="14">
        <f t="shared" si="17"/>
      </c>
      <c r="J167" s="14">
        <f t="shared" si="18"/>
      </c>
      <c r="K167" s="14">
        <f t="shared" si="19"/>
      </c>
      <c r="L167" s="14">
        <f t="shared" si="20"/>
      </c>
    </row>
    <row r="168" spans="3:12" ht="19.5" customHeight="1">
      <c r="C168" s="14">
        <f t="shared" si="14"/>
      </c>
      <c r="F168" s="14">
        <f t="shared" si="15"/>
      </c>
      <c r="H168" s="14">
        <f t="shared" si="16"/>
      </c>
      <c r="I168" s="14">
        <f t="shared" si="17"/>
      </c>
      <c r="J168" s="14">
        <f t="shared" si="18"/>
      </c>
      <c r="K168" s="14">
        <f t="shared" si="19"/>
      </c>
      <c r="L168" s="14">
        <f t="shared" si="20"/>
      </c>
    </row>
    <row r="169" spans="3:12" ht="19.5" customHeight="1">
      <c r="C169" s="14">
        <f t="shared" si="14"/>
      </c>
      <c r="F169" s="14">
        <f t="shared" si="15"/>
      </c>
      <c r="H169" s="14">
        <f t="shared" si="16"/>
      </c>
      <c r="I169" s="14">
        <f t="shared" si="17"/>
      </c>
      <c r="J169" s="14">
        <f t="shared" si="18"/>
      </c>
      <c r="K169" s="14">
        <f t="shared" si="19"/>
      </c>
      <c r="L169" s="14">
        <f t="shared" si="20"/>
      </c>
    </row>
    <row r="170" spans="3:12" ht="19.5" customHeight="1">
      <c r="C170" s="14">
        <f t="shared" si="14"/>
      </c>
      <c r="F170" s="14">
        <f t="shared" si="15"/>
      </c>
      <c r="H170" s="14">
        <f t="shared" si="16"/>
      </c>
      <c r="I170" s="14">
        <f t="shared" si="17"/>
      </c>
      <c r="J170" s="14">
        <f t="shared" si="18"/>
      </c>
      <c r="K170" s="14">
        <f t="shared" si="19"/>
      </c>
      <c r="L170" s="14">
        <f t="shared" si="20"/>
      </c>
    </row>
    <row r="171" spans="3:12" ht="19.5" customHeight="1">
      <c r="C171" s="14">
        <f t="shared" si="14"/>
      </c>
      <c r="F171" s="14">
        <f t="shared" si="15"/>
      </c>
      <c r="H171" s="14">
        <f t="shared" si="16"/>
      </c>
      <c r="I171" s="14">
        <f t="shared" si="17"/>
      </c>
      <c r="J171" s="14">
        <f t="shared" si="18"/>
      </c>
      <c r="K171" s="14">
        <f t="shared" si="19"/>
      </c>
      <c r="L171" s="14">
        <f t="shared" si="20"/>
      </c>
    </row>
    <row r="172" spans="3:12" ht="19.5" customHeight="1">
      <c r="C172" s="14">
        <f t="shared" si="14"/>
      </c>
      <c r="F172" s="14">
        <f t="shared" si="15"/>
      </c>
      <c r="H172" s="14">
        <f t="shared" si="16"/>
      </c>
      <c r="I172" s="14">
        <f t="shared" si="17"/>
      </c>
      <c r="J172" s="14">
        <f t="shared" si="18"/>
      </c>
      <c r="K172" s="14">
        <f t="shared" si="19"/>
      </c>
      <c r="L172" s="14">
        <f t="shared" si="20"/>
      </c>
    </row>
    <row r="173" spans="3:12" ht="19.5" customHeight="1">
      <c r="C173" s="14">
        <f t="shared" si="14"/>
      </c>
      <c r="F173" s="14">
        <f t="shared" si="15"/>
      </c>
      <c r="H173" s="14">
        <f t="shared" si="16"/>
      </c>
      <c r="I173" s="14">
        <f t="shared" si="17"/>
      </c>
      <c r="J173" s="14">
        <f t="shared" si="18"/>
      </c>
      <c r="K173" s="14">
        <f t="shared" si="19"/>
      </c>
      <c r="L173" s="14">
        <f t="shared" si="20"/>
      </c>
    </row>
    <row r="174" spans="3:12" ht="19.5" customHeight="1">
      <c r="C174" s="14">
        <f t="shared" si="14"/>
      </c>
      <c r="F174" s="14">
        <f t="shared" si="15"/>
      </c>
      <c r="H174" s="14">
        <f t="shared" si="16"/>
      </c>
      <c r="I174" s="14">
        <f t="shared" si="17"/>
      </c>
      <c r="J174" s="14">
        <f t="shared" si="18"/>
      </c>
      <c r="K174" s="14">
        <f t="shared" si="19"/>
      </c>
      <c r="L174" s="14">
        <f t="shared" si="20"/>
      </c>
    </row>
    <row r="175" spans="3:12" ht="19.5" customHeight="1">
      <c r="C175" s="14">
        <f t="shared" si="14"/>
      </c>
      <c r="F175" s="14">
        <f t="shared" si="15"/>
      </c>
      <c r="H175" s="14">
        <f t="shared" si="16"/>
      </c>
      <c r="I175" s="14">
        <f t="shared" si="17"/>
      </c>
      <c r="J175" s="14">
        <f t="shared" si="18"/>
      </c>
      <c r="K175" s="14">
        <f t="shared" si="19"/>
      </c>
      <c r="L175" s="14">
        <f t="shared" si="20"/>
      </c>
    </row>
    <row r="176" spans="3:12" ht="19.5" customHeight="1">
      <c r="C176" s="14">
        <f t="shared" si="14"/>
      </c>
      <c r="F176" s="14">
        <f t="shared" si="15"/>
      </c>
      <c r="H176" s="14">
        <f t="shared" si="16"/>
      </c>
      <c r="I176" s="14">
        <f t="shared" si="17"/>
      </c>
      <c r="J176" s="14">
        <f t="shared" si="18"/>
      </c>
      <c r="K176" s="14">
        <f t="shared" si="19"/>
      </c>
      <c r="L176" s="14">
        <f t="shared" si="20"/>
      </c>
    </row>
    <row r="177" spans="3:12" ht="19.5" customHeight="1">
      <c r="C177" s="14">
        <f t="shared" si="14"/>
      </c>
      <c r="F177" s="14">
        <f t="shared" si="15"/>
      </c>
      <c r="H177" s="14">
        <f t="shared" si="16"/>
      </c>
      <c r="I177" s="14">
        <f t="shared" si="17"/>
      </c>
      <c r="J177" s="14">
        <f t="shared" si="18"/>
      </c>
      <c r="K177" s="14">
        <f t="shared" si="19"/>
      </c>
      <c r="L177" s="14">
        <f t="shared" si="20"/>
      </c>
    </row>
    <row r="178" spans="3:12" ht="19.5" customHeight="1">
      <c r="C178" s="14">
        <f t="shared" si="14"/>
      </c>
      <c r="F178" s="14">
        <f t="shared" si="15"/>
      </c>
      <c r="H178" s="14">
        <f t="shared" si="16"/>
      </c>
      <c r="I178" s="14">
        <f t="shared" si="17"/>
      </c>
      <c r="J178" s="14">
        <f t="shared" si="18"/>
      </c>
      <c r="K178" s="14">
        <f t="shared" si="19"/>
      </c>
      <c r="L178" s="14">
        <f t="shared" si="20"/>
      </c>
    </row>
    <row r="179" spans="3:12" ht="19.5" customHeight="1">
      <c r="C179" s="14">
        <f t="shared" si="14"/>
      </c>
      <c r="F179" s="14">
        <f t="shared" si="15"/>
      </c>
      <c r="H179" s="14">
        <f t="shared" si="16"/>
      </c>
      <c r="I179" s="14">
        <f t="shared" si="17"/>
      </c>
      <c r="J179" s="14">
        <f t="shared" si="18"/>
      </c>
      <c r="K179" s="14">
        <f t="shared" si="19"/>
      </c>
      <c r="L179" s="14">
        <f t="shared" si="20"/>
      </c>
    </row>
    <row r="180" spans="3:12" ht="19.5" customHeight="1">
      <c r="C180" s="14">
        <f t="shared" si="14"/>
      </c>
      <c r="F180" s="14">
        <f t="shared" si="15"/>
      </c>
      <c r="H180" s="14">
        <f t="shared" si="16"/>
      </c>
      <c r="I180" s="14">
        <f t="shared" si="17"/>
      </c>
      <c r="J180" s="14">
        <f t="shared" si="18"/>
      </c>
      <c r="K180" s="14">
        <f t="shared" si="19"/>
      </c>
      <c r="L180" s="14">
        <f t="shared" si="20"/>
      </c>
    </row>
    <row r="181" spans="3:12" ht="19.5" customHeight="1">
      <c r="C181" s="14">
        <f t="shared" si="14"/>
      </c>
      <c r="F181" s="14">
        <f t="shared" si="15"/>
      </c>
      <c r="H181" s="14">
        <f t="shared" si="16"/>
      </c>
      <c r="I181" s="14">
        <f t="shared" si="17"/>
      </c>
      <c r="J181" s="14">
        <f t="shared" si="18"/>
      </c>
      <c r="K181" s="14">
        <f t="shared" si="19"/>
      </c>
      <c r="L181" s="14">
        <f t="shared" si="20"/>
      </c>
    </row>
    <row r="182" spans="3:12" ht="19.5" customHeight="1">
      <c r="C182" s="14">
        <f t="shared" si="14"/>
      </c>
      <c r="F182" s="14">
        <f t="shared" si="15"/>
      </c>
      <c r="H182" s="14">
        <f t="shared" si="16"/>
      </c>
      <c r="I182" s="14">
        <f t="shared" si="17"/>
      </c>
      <c r="J182" s="14">
        <f t="shared" si="18"/>
      </c>
      <c r="K182" s="14">
        <f t="shared" si="19"/>
      </c>
      <c r="L182" s="14">
        <f t="shared" si="20"/>
      </c>
    </row>
    <row r="183" spans="3:12" ht="19.5" customHeight="1">
      <c r="C183" s="14">
        <f t="shared" si="14"/>
      </c>
      <c r="F183" s="14">
        <f t="shared" si="15"/>
      </c>
      <c r="H183" s="14">
        <f t="shared" si="16"/>
      </c>
      <c r="I183" s="14">
        <f t="shared" si="17"/>
      </c>
      <c r="J183" s="14">
        <f t="shared" si="18"/>
      </c>
      <c r="K183" s="14">
        <f t="shared" si="19"/>
      </c>
      <c r="L183" s="14">
        <f t="shared" si="20"/>
      </c>
    </row>
    <row r="184" spans="3:12" ht="19.5" customHeight="1">
      <c r="C184" s="14">
        <f t="shared" si="14"/>
      </c>
      <c r="F184" s="14">
        <f t="shared" si="15"/>
      </c>
      <c r="H184" s="14">
        <f t="shared" si="16"/>
      </c>
      <c r="I184" s="14">
        <f t="shared" si="17"/>
      </c>
      <c r="J184" s="14">
        <f t="shared" si="18"/>
      </c>
      <c r="K184" s="14">
        <f t="shared" si="19"/>
      </c>
      <c r="L184" s="14">
        <f t="shared" si="20"/>
      </c>
    </row>
    <row r="185" spans="3:12" ht="19.5" customHeight="1">
      <c r="C185" s="14">
        <f t="shared" si="14"/>
      </c>
      <c r="F185" s="14">
        <f t="shared" si="15"/>
      </c>
      <c r="H185" s="14">
        <f t="shared" si="16"/>
      </c>
      <c r="I185" s="14">
        <f t="shared" si="17"/>
      </c>
      <c r="J185" s="14">
        <f t="shared" si="18"/>
      </c>
      <c r="K185" s="14">
        <f t="shared" si="19"/>
      </c>
      <c r="L185" s="14">
        <f t="shared" si="20"/>
      </c>
    </row>
    <row r="186" spans="3:12" ht="19.5" customHeight="1">
      <c r="C186" s="14">
        <f t="shared" si="14"/>
      </c>
      <c r="F186" s="14">
        <f t="shared" si="15"/>
      </c>
      <c r="H186" s="14">
        <f t="shared" si="16"/>
      </c>
      <c r="I186" s="14">
        <f t="shared" si="17"/>
      </c>
      <c r="J186" s="14">
        <f t="shared" si="18"/>
      </c>
      <c r="K186" s="14">
        <f t="shared" si="19"/>
      </c>
      <c r="L186" s="14">
        <f t="shared" si="20"/>
      </c>
    </row>
    <row r="187" spans="3:12" ht="19.5" customHeight="1">
      <c r="C187" s="14">
        <f t="shared" si="14"/>
      </c>
      <c r="F187" s="14">
        <f t="shared" si="15"/>
      </c>
      <c r="H187" s="14">
        <f t="shared" si="16"/>
      </c>
      <c r="I187" s="14">
        <f t="shared" si="17"/>
      </c>
      <c r="J187" s="14">
        <f t="shared" si="18"/>
      </c>
      <c r="K187" s="14">
        <f t="shared" si="19"/>
      </c>
      <c r="L187" s="14">
        <f t="shared" si="20"/>
      </c>
    </row>
    <row r="188" spans="3:12" ht="19.5" customHeight="1">
      <c r="C188" s="14">
        <f t="shared" si="14"/>
      </c>
      <c r="F188" s="14">
        <f t="shared" si="15"/>
      </c>
      <c r="H188" s="14">
        <f t="shared" si="16"/>
      </c>
      <c r="I188" s="14">
        <f t="shared" si="17"/>
      </c>
      <c r="J188" s="14">
        <f t="shared" si="18"/>
      </c>
      <c r="K188" s="14">
        <f t="shared" si="19"/>
      </c>
      <c r="L188" s="14">
        <f t="shared" si="20"/>
      </c>
    </row>
    <row r="189" spans="3:12" ht="19.5" customHeight="1">
      <c r="C189" s="14">
        <f t="shared" si="14"/>
      </c>
      <c r="F189" s="14">
        <f t="shared" si="15"/>
      </c>
      <c r="H189" s="14">
        <f t="shared" si="16"/>
      </c>
      <c r="I189" s="14">
        <f t="shared" si="17"/>
      </c>
      <c r="J189" s="14">
        <f t="shared" si="18"/>
      </c>
      <c r="K189" s="14">
        <f t="shared" si="19"/>
      </c>
      <c r="L189" s="14">
        <f t="shared" si="20"/>
      </c>
    </row>
    <row r="190" spans="3:12" ht="19.5" customHeight="1">
      <c r="C190" s="14">
        <f t="shared" si="14"/>
      </c>
      <c r="F190" s="14">
        <f t="shared" si="15"/>
      </c>
      <c r="H190" s="14">
        <f t="shared" si="16"/>
      </c>
      <c r="I190" s="14">
        <f t="shared" si="17"/>
      </c>
      <c r="J190" s="14">
        <f t="shared" si="18"/>
      </c>
      <c r="K190" s="14">
        <f t="shared" si="19"/>
      </c>
      <c r="L190" s="14">
        <f t="shared" si="20"/>
      </c>
    </row>
    <row r="191" spans="3:12" ht="19.5" customHeight="1">
      <c r="C191" s="14">
        <f t="shared" si="14"/>
      </c>
      <c r="F191" s="14">
        <f t="shared" si="15"/>
      </c>
      <c r="H191" s="14">
        <f t="shared" si="16"/>
      </c>
      <c r="I191" s="14">
        <f t="shared" si="17"/>
      </c>
      <c r="J191" s="14">
        <f t="shared" si="18"/>
      </c>
      <c r="K191" s="14">
        <f t="shared" si="19"/>
      </c>
      <c r="L191" s="14">
        <f t="shared" si="20"/>
      </c>
    </row>
    <row r="192" spans="3:12" ht="19.5" customHeight="1">
      <c r="C192" s="14">
        <f t="shared" si="14"/>
      </c>
      <c r="F192" s="14">
        <f t="shared" si="15"/>
      </c>
      <c r="H192" s="14">
        <f t="shared" si="16"/>
      </c>
      <c r="I192" s="14">
        <f t="shared" si="17"/>
      </c>
      <c r="J192" s="14">
        <f t="shared" si="18"/>
      </c>
      <c r="K192" s="14">
        <f t="shared" si="19"/>
      </c>
      <c r="L192" s="14">
        <f t="shared" si="20"/>
      </c>
    </row>
    <row r="193" spans="3:12" ht="19.5" customHeight="1">
      <c r="C193" s="14">
        <f t="shared" si="14"/>
      </c>
      <c r="F193" s="14">
        <f t="shared" si="15"/>
      </c>
      <c r="H193" s="14">
        <f t="shared" si="16"/>
      </c>
      <c r="I193" s="14">
        <f t="shared" si="17"/>
      </c>
      <c r="J193" s="14">
        <f t="shared" si="18"/>
      </c>
      <c r="K193" s="14">
        <f t="shared" si="19"/>
      </c>
      <c r="L193" s="14">
        <f t="shared" si="20"/>
      </c>
    </row>
    <row r="194" spans="3:12" ht="19.5" customHeight="1">
      <c r="C194" s="14">
        <f aca="true" t="shared" si="21" ref="C194:C257">IF(ISBLANK(B194),"","±")</f>
      </c>
      <c r="F194" s="14">
        <f aca="true" t="shared" si="22" ref="F194:F257">IF(ISBLANK(E194),"","±")</f>
      </c>
      <c r="H194" s="14">
        <f aca="true" t="shared" si="23" ref="H194:H257">IF(ISBLANK(D194),"",1/(D194*D194))</f>
      </c>
      <c r="I194" s="14">
        <f aca="true" t="shared" si="24" ref="I194:I257">IF(OR(ISBLANK(D194),ISBLANK(E194)),"",E194/(D194*D194))</f>
      </c>
      <c r="J194" s="14">
        <f aca="true" t="shared" si="25" ref="J194:J257">IF(OR(ISBLANK(B194),ISBLANK(D194)),"",B194/(D194*D194))</f>
      </c>
      <c r="K194" s="14">
        <f aca="true" t="shared" si="26" ref="K194:K257">IF(OR(ISBLANK(E194),ISBLANK(D194)),"",(E194*E194)/(D194*D194))</f>
      </c>
      <c r="L194" s="14">
        <f aca="true" t="shared" si="27" ref="L194:L257">IF(OR(ISBLANK(B194),ISBLANK(D194),ISBLANK(E194)),"",(E194*B194)/(D194*D194))</f>
      </c>
    </row>
    <row r="195" spans="3:12" ht="19.5" customHeight="1">
      <c r="C195" s="14">
        <f t="shared" si="21"/>
      </c>
      <c r="F195" s="14">
        <f t="shared" si="22"/>
      </c>
      <c r="H195" s="14">
        <f t="shared" si="23"/>
      </c>
      <c r="I195" s="14">
        <f t="shared" si="24"/>
      </c>
      <c r="J195" s="14">
        <f t="shared" si="25"/>
      </c>
      <c r="K195" s="14">
        <f t="shared" si="26"/>
      </c>
      <c r="L195" s="14">
        <f t="shared" si="27"/>
      </c>
    </row>
    <row r="196" spans="3:12" ht="19.5" customHeight="1">
      <c r="C196" s="14">
        <f t="shared" si="21"/>
      </c>
      <c r="F196" s="14">
        <f t="shared" si="22"/>
      </c>
      <c r="H196" s="14">
        <f t="shared" si="23"/>
      </c>
      <c r="I196" s="14">
        <f t="shared" si="24"/>
      </c>
      <c r="J196" s="14">
        <f t="shared" si="25"/>
      </c>
      <c r="K196" s="14">
        <f t="shared" si="26"/>
      </c>
      <c r="L196" s="14">
        <f t="shared" si="27"/>
      </c>
    </row>
    <row r="197" spans="3:12" ht="19.5" customHeight="1">
      <c r="C197" s="14">
        <f t="shared" si="21"/>
      </c>
      <c r="F197" s="14">
        <f t="shared" si="22"/>
      </c>
      <c r="H197" s="14">
        <f t="shared" si="23"/>
      </c>
      <c r="I197" s="14">
        <f t="shared" si="24"/>
      </c>
      <c r="J197" s="14">
        <f t="shared" si="25"/>
      </c>
      <c r="K197" s="14">
        <f t="shared" si="26"/>
      </c>
      <c r="L197" s="14">
        <f t="shared" si="27"/>
      </c>
    </row>
    <row r="198" spans="3:12" ht="19.5" customHeight="1">
      <c r="C198" s="14">
        <f t="shared" si="21"/>
      </c>
      <c r="F198" s="14">
        <f t="shared" si="22"/>
      </c>
      <c r="H198" s="14">
        <f t="shared" si="23"/>
      </c>
      <c r="I198" s="14">
        <f t="shared" si="24"/>
      </c>
      <c r="J198" s="14">
        <f t="shared" si="25"/>
      </c>
      <c r="K198" s="14">
        <f t="shared" si="26"/>
      </c>
      <c r="L198" s="14">
        <f t="shared" si="27"/>
      </c>
    </row>
    <row r="199" spans="3:12" ht="19.5" customHeight="1">
      <c r="C199" s="14">
        <f t="shared" si="21"/>
      </c>
      <c r="F199" s="14">
        <f t="shared" si="22"/>
      </c>
      <c r="H199" s="14">
        <f t="shared" si="23"/>
      </c>
      <c r="I199" s="14">
        <f t="shared" si="24"/>
      </c>
      <c r="J199" s="14">
        <f t="shared" si="25"/>
      </c>
      <c r="K199" s="14">
        <f t="shared" si="26"/>
      </c>
      <c r="L199" s="14">
        <f t="shared" si="27"/>
      </c>
    </row>
    <row r="200" spans="3:12" ht="19.5" customHeight="1">
      <c r="C200" s="14">
        <f t="shared" si="21"/>
      </c>
      <c r="F200" s="14">
        <f t="shared" si="22"/>
      </c>
      <c r="H200" s="14">
        <f t="shared" si="23"/>
      </c>
      <c r="I200" s="14">
        <f t="shared" si="24"/>
      </c>
      <c r="J200" s="14">
        <f t="shared" si="25"/>
      </c>
      <c r="K200" s="14">
        <f t="shared" si="26"/>
      </c>
      <c r="L200" s="14">
        <f t="shared" si="27"/>
      </c>
    </row>
    <row r="201" spans="3:12" ht="19.5" customHeight="1">
      <c r="C201" s="14">
        <f t="shared" si="21"/>
      </c>
      <c r="F201" s="14">
        <f t="shared" si="22"/>
      </c>
      <c r="H201" s="14">
        <f t="shared" si="23"/>
      </c>
      <c r="I201" s="14">
        <f t="shared" si="24"/>
      </c>
      <c r="J201" s="14">
        <f t="shared" si="25"/>
      </c>
      <c r="K201" s="14">
        <f t="shared" si="26"/>
      </c>
      <c r="L201" s="14">
        <f t="shared" si="27"/>
      </c>
    </row>
    <row r="202" spans="3:12" ht="19.5" customHeight="1">
      <c r="C202" s="14">
        <f t="shared" si="21"/>
      </c>
      <c r="F202" s="14">
        <f t="shared" si="22"/>
      </c>
      <c r="H202" s="14">
        <f t="shared" si="23"/>
      </c>
      <c r="I202" s="14">
        <f t="shared" si="24"/>
      </c>
      <c r="J202" s="14">
        <f t="shared" si="25"/>
      </c>
      <c r="K202" s="14">
        <f t="shared" si="26"/>
      </c>
      <c r="L202" s="14">
        <f t="shared" si="27"/>
      </c>
    </row>
    <row r="203" spans="3:12" ht="19.5" customHeight="1">
      <c r="C203" s="14">
        <f t="shared" si="21"/>
      </c>
      <c r="F203" s="14">
        <f t="shared" si="22"/>
      </c>
      <c r="H203" s="14">
        <f t="shared" si="23"/>
      </c>
      <c r="I203" s="14">
        <f t="shared" si="24"/>
      </c>
      <c r="J203" s="14">
        <f t="shared" si="25"/>
      </c>
      <c r="K203" s="14">
        <f t="shared" si="26"/>
      </c>
      <c r="L203" s="14">
        <f t="shared" si="27"/>
      </c>
    </row>
    <row r="204" spans="3:12" ht="19.5" customHeight="1">
      <c r="C204" s="14">
        <f t="shared" si="21"/>
      </c>
      <c r="F204" s="14">
        <f t="shared" si="22"/>
      </c>
      <c r="H204" s="14">
        <f t="shared" si="23"/>
      </c>
      <c r="I204" s="14">
        <f t="shared" si="24"/>
      </c>
      <c r="J204" s="14">
        <f t="shared" si="25"/>
      </c>
      <c r="K204" s="14">
        <f t="shared" si="26"/>
      </c>
      <c r="L204" s="14">
        <f t="shared" si="27"/>
      </c>
    </row>
    <row r="205" spans="3:12" ht="19.5" customHeight="1">
      <c r="C205" s="14">
        <f t="shared" si="21"/>
      </c>
      <c r="F205" s="14">
        <f t="shared" si="22"/>
      </c>
      <c r="H205" s="14">
        <f t="shared" si="23"/>
      </c>
      <c r="I205" s="14">
        <f t="shared" si="24"/>
      </c>
      <c r="J205" s="14">
        <f t="shared" si="25"/>
      </c>
      <c r="K205" s="14">
        <f t="shared" si="26"/>
      </c>
      <c r="L205" s="14">
        <f t="shared" si="27"/>
      </c>
    </row>
    <row r="206" spans="3:12" ht="19.5" customHeight="1">
      <c r="C206" s="14">
        <f t="shared" si="21"/>
      </c>
      <c r="F206" s="14">
        <f t="shared" si="22"/>
      </c>
      <c r="H206" s="14">
        <f t="shared" si="23"/>
      </c>
      <c r="I206" s="14">
        <f t="shared" si="24"/>
      </c>
      <c r="J206" s="14">
        <f t="shared" si="25"/>
      </c>
      <c r="K206" s="14">
        <f t="shared" si="26"/>
      </c>
      <c r="L206" s="14">
        <f t="shared" si="27"/>
      </c>
    </row>
    <row r="207" spans="3:12" ht="19.5" customHeight="1">
      <c r="C207" s="14">
        <f t="shared" si="21"/>
      </c>
      <c r="F207" s="14">
        <f t="shared" si="22"/>
      </c>
      <c r="H207" s="14">
        <f t="shared" si="23"/>
      </c>
      <c r="I207" s="14">
        <f t="shared" si="24"/>
      </c>
      <c r="J207" s="14">
        <f t="shared" si="25"/>
      </c>
      <c r="K207" s="14">
        <f t="shared" si="26"/>
      </c>
      <c r="L207" s="14">
        <f t="shared" si="27"/>
      </c>
    </row>
    <row r="208" spans="3:12" ht="19.5" customHeight="1">
      <c r="C208" s="14">
        <f t="shared" si="21"/>
      </c>
      <c r="F208" s="14">
        <f t="shared" si="22"/>
      </c>
      <c r="H208" s="14">
        <f t="shared" si="23"/>
      </c>
      <c r="I208" s="14">
        <f t="shared" si="24"/>
      </c>
      <c r="J208" s="14">
        <f t="shared" si="25"/>
      </c>
      <c r="K208" s="14">
        <f t="shared" si="26"/>
      </c>
      <c r="L208" s="14">
        <f t="shared" si="27"/>
      </c>
    </row>
    <row r="209" spans="3:12" ht="19.5" customHeight="1">
      <c r="C209" s="14">
        <f t="shared" si="21"/>
      </c>
      <c r="F209" s="14">
        <f t="shared" si="22"/>
      </c>
      <c r="H209" s="14">
        <f t="shared" si="23"/>
      </c>
      <c r="I209" s="14">
        <f t="shared" si="24"/>
      </c>
      <c r="J209" s="14">
        <f t="shared" si="25"/>
      </c>
      <c r="K209" s="14">
        <f t="shared" si="26"/>
      </c>
      <c r="L209" s="14">
        <f t="shared" si="27"/>
      </c>
    </row>
    <row r="210" spans="3:12" ht="19.5" customHeight="1">
      <c r="C210" s="14">
        <f t="shared" si="21"/>
      </c>
      <c r="F210" s="14">
        <f t="shared" si="22"/>
      </c>
      <c r="H210" s="14">
        <f t="shared" si="23"/>
      </c>
      <c r="I210" s="14">
        <f t="shared" si="24"/>
      </c>
      <c r="J210" s="14">
        <f t="shared" si="25"/>
      </c>
      <c r="K210" s="14">
        <f t="shared" si="26"/>
      </c>
      <c r="L210" s="14">
        <f t="shared" si="27"/>
      </c>
    </row>
    <row r="211" spans="3:12" ht="19.5" customHeight="1">
      <c r="C211" s="14">
        <f t="shared" si="21"/>
      </c>
      <c r="F211" s="14">
        <f t="shared" si="22"/>
      </c>
      <c r="H211" s="14">
        <f t="shared" si="23"/>
      </c>
      <c r="I211" s="14">
        <f t="shared" si="24"/>
      </c>
      <c r="J211" s="14">
        <f t="shared" si="25"/>
      </c>
      <c r="K211" s="14">
        <f t="shared" si="26"/>
      </c>
      <c r="L211" s="14">
        <f t="shared" si="27"/>
      </c>
    </row>
    <row r="212" spans="3:12" ht="19.5" customHeight="1">
      <c r="C212" s="14">
        <f t="shared" si="21"/>
      </c>
      <c r="F212" s="14">
        <f t="shared" si="22"/>
      </c>
      <c r="H212" s="14">
        <f t="shared" si="23"/>
      </c>
      <c r="I212" s="14">
        <f t="shared" si="24"/>
      </c>
      <c r="J212" s="14">
        <f t="shared" si="25"/>
      </c>
      <c r="K212" s="14">
        <f t="shared" si="26"/>
      </c>
      <c r="L212" s="14">
        <f t="shared" si="27"/>
      </c>
    </row>
    <row r="213" spans="3:12" ht="19.5" customHeight="1">
      <c r="C213" s="14">
        <f t="shared" si="21"/>
      </c>
      <c r="F213" s="14">
        <f t="shared" si="22"/>
      </c>
      <c r="H213" s="14">
        <f t="shared" si="23"/>
      </c>
      <c r="I213" s="14">
        <f t="shared" si="24"/>
      </c>
      <c r="J213" s="14">
        <f t="shared" si="25"/>
      </c>
      <c r="K213" s="14">
        <f t="shared" si="26"/>
      </c>
      <c r="L213" s="14">
        <f t="shared" si="27"/>
      </c>
    </row>
    <row r="214" spans="3:12" ht="19.5" customHeight="1">
      <c r="C214" s="14">
        <f t="shared" si="21"/>
      </c>
      <c r="F214" s="14">
        <f t="shared" si="22"/>
      </c>
      <c r="H214" s="14">
        <f t="shared" si="23"/>
      </c>
      <c r="I214" s="14">
        <f t="shared" si="24"/>
      </c>
      <c r="J214" s="14">
        <f t="shared" si="25"/>
      </c>
      <c r="K214" s="14">
        <f t="shared" si="26"/>
      </c>
      <c r="L214" s="14">
        <f t="shared" si="27"/>
      </c>
    </row>
    <row r="215" spans="3:12" ht="19.5" customHeight="1">
      <c r="C215" s="14">
        <f t="shared" si="21"/>
      </c>
      <c r="F215" s="14">
        <f t="shared" si="22"/>
      </c>
      <c r="H215" s="14">
        <f t="shared" si="23"/>
      </c>
      <c r="I215" s="14">
        <f t="shared" si="24"/>
      </c>
      <c r="J215" s="14">
        <f t="shared" si="25"/>
      </c>
      <c r="K215" s="14">
        <f t="shared" si="26"/>
      </c>
      <c r="L215" s="14">
        <f t="shared" si="27"/>
      </c>
    </row>
    <row r="216" spans="3:12" ht="19.5" customHeight="1">
      <c r="C216" s="14">
        <f t="shared" si="21"/>
      </c>
      <c r="F216" s="14">
        <f t="shared" si="22"/>
      </c>
      <c r="H216" s="14">
        <f t="shared" si="23"/>
      </c>
      <c r="I216" s="14">
        <f t="shared" si="24"/>
      </c>
      <c r="J216" s="14">
        <f t="shared" si="25"/>
      </c>
      <c r="K216" s="14">
        <f t="shared" si="26"/>
      </c>
      <c r="L216" s="14">
        <f t="shared" si="27"/>
      </c>
    </row>
    <row r="217" spans="3:12" ht="19.5" customHeight="1">
      <c r="C217" s="14">
        <f t="shared" si="21"/>
      </c>
      <c r="F217" s="14">
        <f t="shared" si="22"/>
      </c>
      <c r="H217" s="14">
        <f t="shared" si="23"/>
      </c>
      <c r="I217" s="14">
        <f t="shared" si="24"/>
      </c>
      <c r="J217" s="14">
        <f t="shared" si="25"/>
      </c>
      <c r="K217" s="14">
        <f t="shared" si="26"/>
      </c>
      <c r="L217" s="14">
        <f t="shared" si="27"/>
      </c>
    </row>
    <row r="218" spans="3:12" ht="19.5" customHeight="1">
      <c r="C218" s="14">
        <f t="shared" si="21"/>
      </c>
      <c r="F218" s="14">
        <f t="shared" si="22"/>
      </c>
      <c r="H218" s="14">
        <f t="shared" si="23"/>
      </c>
      <c r="I218" s="14">
        <f t="shared" si="24"/>
      </c>
      <c r="J218" s="14">
        <f t="shared" si="25"/>
      </c>
      <c r="K218" s="14">
        <f t="shared" si="26"/>
      </c>
      <c r="L218" s="14">
        <f t="shared" si="27"/>
      </c>
    </row>
    <row r="219" spans="3:12" ht="19.5" customHeight="1">
      <c r="C219" s="14">
        <f t="shared" si="21"/>
      </c>
      <c r="F219" s="14">
        <f t="shared" si="22"/>
      </c>
      <c r="H219" s="14">
        <f t="shared" si="23"/>
      </c>
      <c r="I219" s="14">
        <f t="shared" si="24"/>
      </c>
      <c r="J219" s="14">
        <f t="shared" si="25"/>
      </c>
      <c r="K219" s="14">
        <f t="shared" si="26"/>
      </c>
      <c r="L219" s="14">
        <f t="shared" si="27"/>
      </c>
    </row>
    <row r="220" spans="3:12" ht="19.5" customHeight="1">
      <c r="C220" s="14">
        <f t="shared" si="21"/>
      </c>
      <c r="F220" s="14">
        <f t="shared" si="22"/>
      </c>
      <c r="H220" s="14">
        <f t="shared" si="23"/>
      </c>
      <c r="I220" s="14">
        <f t="shared" si="24"/>
      </c>
      <c r="J220" s="14">
        <f t="shared" si="25"/>
      </c>
      <c r="K220" s="14">
        <f t="shared" si="26"/>
      </c>
      <c r="L220" s="14">
        <f t="shared" si="27"/>
      </c>
    </row>
    <row r="221" spans="3:12" ht="19.5" customHeight="1">
      <c r="C221" s="14">
        <f t="shared" si="21"/>
      </c>
      <c r="F221" s="14">
        <f t="shared" si="22"/>
      </c>
      <c r="H221" s="14">
        <f t="shared" si="23"/>
      </c>
      <c r="I221" s="14">
        <f t="shared" si="24"/>
      </c>
      <c r="J221" s="14">
        <f t="shared" si="25"/>
      </c>
      <c r="K221" s="14">
        <f t="shared" si="26"/>
      </c>
      <c r="L221" s="14">
        <f t="shared" si="27"/>
      </c>
    </row>
    <row r="222" spans="3:12" ht="19.5" customHeight="1">
      <c r="C222" s="14">
        <f t="shared" si="21"/>
      </c>
      <c r="F222" s="14">
        <f t="shared" si="22"/>
      </c>
      <c r="H222" s="14">
        <f t="shared" si="23"/>
      </c>
      <c r="I222" s="14">
        <f t="shared" si="24"/>
      </c>
      <c r="J222" s="14">
        <f t="shared" si="25"/>
      </c>
      <c r="K222" s="14">
        <f t="shared" si="26"/>
      </c>
      <c r="L222" s="14">
        <f t="shared" si="27"/>
      </c>
    </row>
    <row r="223" spans="3:12" ht="19.5" customHeight="1">
      <c r="C223" s="14">
        <f t="shared" si="21"/>
      </c>
      <c r="F223" s="14">
        <f t="shared" si="22"/>
      </c>
      <c r="H223" s="14">
        <f t="shared" si="23"/>
      </c>
      <c r="I223" s="14">
        <f t="shared" si="24"/>
      </c>
      <c r="J223" s="14">
        <f t="shared" si="25"/>
      </c>
      <c r="K223" s="14">
        <f t="shared" si="26"/>
      </c>
      <c r="L223" s="14">
        <f t="shared" si="27"/>
      </c>
    </row>
    <row r="224" spans="3:12" ht="19.5" customHeight="1">
      <c r="C224" s="14">
        <f t="shared" si="21"/>
      </c>
      <c r="F224" s="14">
        <f t="shared" si="22"/>
      </c>
      <c r="H224" s="14">
        <f t="shared" si="23"/>
      </c>
      <c r="I224" s="14">
        <f t="shared" si="24"/>
      </c>
      <c r="J224" s="14">
        <f t="shared" si="25"/>
      </c>
      <c r="K224" s="14">
        <f t="shared" si="26"/>
      </c>
      <c r="L224" s="14">
        <f t="shared" si="27"/>
      </c>
    </row>
    <row r="225" spans="3:12" ht="19.5" customHeight="1">
      <c r="C225" s="14">
        <f t="shared" si="21"/>
      </c>
      <c r="F225" s="14">
        <f t="shared" si="22"/>
      </c>
      <c r="H225" s="14">
        <f t="shared" si="23"/>
      </c>
      <c r="I225" s="14">
        <f t="shared" si="24"/>
      </c>
      <c r="J225" s="14">
        <f t="shared" si="25"/>
      </c>
      <c r="K225" s="14">
        <f t="shared" si="26"/>
      </c>
      <c r="L225" s="14">
        <f t="shared" si="27"/>
      </c>
    </row>
    <row r="226" spans="3:12" ht="19.5" customHeight="1">
      <c r="C226" s="14">
        <f t="shared" si="21"/>
      </c>
      <c r="F226" s="14">
        <f t="shared" si="22"/>
      </c>
      <c r="H226" s="14">
        <f t="shared" si="23"/>
      </c>
      <c r="I226" s="14">
        <f t="shared" si="24"/>
      </c>
      <c r="J226" s="14">
        <f t="shared" si="25"/>
      </c>
      <c r="K226" s="14">
        <f t="shared" si="26"/>
      </c>
      <c r="L226" s="14">
        <f t="shared" si="27"/>
      </c>
    </row>
    <row r="227" spans="3:12" ht="19.5" customHeight="1">
      <c r="C227" s="14">
        <f t="shared" si="21"/>
      </c>
      <c r="F227" s="14">
        <f t="shared" si="22"/>
      </c>
      <c r="H227" s="14">
        <f t="shared" si="23"/>
      </c>
      <c r="I227" s="14">
        <f t="shared" si="24"/>
      </c>
      <c r="J227" s="14">
        <f t="shared" si="25"/>
      </c>
      <c r="K227" s="14">
        <f t="shared" si="26"/>
      </c>
      <c r="L227" s="14">
        <f t="shared" si="27"/>
      </c>
    </row>
    <row r="228" spans="3:12" ht="19.5" customHeight="1">
      <c r="C228" s="14">
        <f t="shared" si="21"/>
      </c>
      <c r="F228" s="14">
        <f t="shared" si="22"/>
      </c>
      <c r="H228" s="14">
        <f t="shared" si="23"/>
      </c>
      <c r="I228" s="14">
        <f t="shared" si="24"/>
      </c>
      <c r="J228" s="14">
        <f t="shared" si="25"/>
      </c>
      <c r="K228" s="14">
        <f t="shared" si="26"/>
      </c>
      <c r="L228" s="14">
        <f t="shared" si="27"/>
      </c>
    </row>
    <row r="229" spans="3:12" ht="19.5" customHeight="1">
      <c r="C229" s="14">
        <f t="shared" si="21"/>
      </c>
      <c r="F229" s="14">
        <f t="shared" si="22"/>
      </c>
      <c r="H229" s="14">
        <f t="shared" si="23"/>
      </c>
      <c r="I229" s="14">
        <f t="shared" si="24"/>
      </c>
      <c r="J229" s="14">
        <f t="shared" si="25"/>
      </c>
      <c r="K229" s="14">
        <f t="shared" si="26"/>
      </c>
      <c r="L229" s="14">
        <f t="shared" si="27"/>
      </c>
    </row>
    <row r="230" spans="3:12" ht="19.5" customHeight="1">
      <c r="C230" s="14">
        <f t="shared" si="21"/>
      </c>
      <c r="F230" s="14">
        <f t="shared" si="22"/>
      </c>
      <c r="H230" s="14">
        <f t="shared" si="23"/>
      </c>
      <c r="I230" s="14">
        <f t="shared" si="24"/>
      </c>
      <c r="J230" s="14">
        <f t="shared" si="25"/>
      </c>
      <c r="K230" s="14">
        <f t="shared" si="26"/>
      </c>
      <c r="L230" s="14">
        <f t="shared" si="27"/>
      </c>
    </row>
    <row r="231" spans="3:12" ht="19.5" customHeight="1">
      <c r="C231" s="14">
        <f t="shared" si="21"/>
      </c>
      <c r="F231" s="14">
        <f t="shared" si="22"/>
      </c>
      <c r="H231" s="14">
        <f t="shared" si="23"/>
      </c>
      <c r="I231" s="14">
        <f t="shared" si="24"/>
      </c>
      <c r="J231" s="14">
        <f t="shared" si="25"/>
      </c>
      <c r="K231" s="14">
        <f t="shared" si="26"/>
      </c>
      <c r="L231" s="14">
        <f t="shared" si="27"/>
      </c>
    </row>
    <row r="232" spans="3:12" ht="19.5" customHeight="1">
      <c r="C232" s="14">
        <f t="shared" si="21"/>
      </c>
      <c r="F232" s="14">
        <f t="shared" si="22"/>
      </c>
      <c r="H232" s="14">
        <f t="shared" si="23"/>
      </c>
      <c r="I232" s="14">
        <f t="shared" si="24"/>
      </c>
      <c r="J232" s="14">
        <f t="shared" si="25"/>
      </c>
      <c r="K232" s="14">
        <f t="shared" si="26"/>
      </c>
      <c r="L232" s="14">
        <f t="shared" si="27"/>
      </c>
    </row>
    <row r="233" spans="3:12" ht="19.5" customHeight="1">
      <c r="C233" s="14">
        <f t="shared" si="21"/>
      </c>
      <c r="F233" s="14">
        <f t="shared" si="22"/>
      </c>
      <c r="H233" s="14">
        <f t="shared" si="23"/>
      </c>
      <c r="I233" s="14">
        <f t="shared" si="24"/>
      </c>
      <c r="J233" s="14">
        <f t="shared" si="25"/>
      </c>
      <c r="K233" s="14">
        <f t="shared" si="26"/>
      </c>
      <c r="L233" s="14">
        <f t="shared" si="27"/>
      </c>
    </row>
    <row r="234" spans="3:12" ht="19.5" customHeight="1">
      <c r="C234" s="14">
        <f t="shared" si="21"/>
      </c>
      <c r="F234" s="14">
        <f t="shared" si="22"/>
      </c>
      <c r="H234" s="14">
        <f t="shared" si="23"/>
      </c>
      <c r="I234" s="14">
        <f t="shared" si="24"/>
      </c>
      <c r="J234" s="14">
        <f t="shared" si="25"/>
      </c>
      <c r="K234" s="14">
        <f t="shared" si="26"/>
      </c>
      <c r="L234" s="14">
        <f t="shared" si="27"/>
      </c>
    </row>
    <row r="235" spans="3:12" ht="19.5" customHeight="1">
      <c r="C235" s="14">
        <f t="shared" si="21"/>
      </c>
      <c r="F235" s="14">
        <f t="shared" si="22"/>
      </c>
      <c r="H235" s="14">
        <f t="shared" si="23"/>
      </c>
      <c r="I235" s="14">
        <f t="shared" si="24"/>
      </c>
      <c r="J235" s="14">
        <f t="shared" si="25"/>
      </c>
      <c r="K235" s="14">
        <f t="shared" si="26"/>
      </c>
      <c r="L235" s="14">
        <f t="shared" si="27"/>
      </c>
    </row>
    <row r="236" spans="3:12" ht="19.5" customHeight="1">
      <c r="C236" s="14">
        <f t="shared" si="21"/>
      </c>
      <c r="F236" s="14">
        <f t="shared" si="22"/>
      </c>
      <c r="H236" s="14">
        <f t="shared" si="23"/>
      </c>
      <c r="I236" s="14">
        <f t="shared" si="24"/>
      </c>
      <c r="J236" s="14">
        <f t="shared" si="25"/>
      </c>
      <c r="K236" s="14">
        <f t="shared" si="26"/>
      </c>
      <c r="L236" s="14">
        <f t="shared" si="27"/>
      </c>
    </row>
    <row r="237" spans="3:12" ht="19.5" customHeight="1">
      <c r="C237" s="14">
        <f t="shared" si="21"/>
      </c>
      <c r="F237" s="14">
        <f t="shared" si="22"/>
      </c>
      <c r="H237" s="14">
        <f t="shared" si="23"/>
      </c>
      <c r="I237" s="14">
        <f t="shared" si="24"/>
      </c>
      <c r="J237" s="14">
        <f t="shared" si="25"/>
      </c>
      <c r="K237" s="14">
        <f t="shared" si="26"/>
      </c>
      <c r="L237" s="14">
        <f t="shared" si="27"/>
      </c>
    </row>
    <row r="238" spans="3:12" ht="19.5" customHeight="1">
      <c r="C238" s="14">
        <f t="shared" si="21"/>
      </c>
      <c r="F238" s="14">
        <f t="shared" si="22"/>
      </c>
      <c r="H238" s="14">
        <f t="shared" si="23"/>
      </c>
      <c r="I238" s="14">
        <f t="shared" si="24"/>
      </c>
      <c r="J238" s="14">
        <f t="shared" si="25"/>
      </c>
      <c r="K238" s="14">
        <f t="shared" si="26"/>
      </c>
      <c r="L238" s="14">
        <f t="shared" si="27"/>
      </c>
    </row>
    <row r="239" spans="3:12" ht="19.5" customHeight="1">
      <c r="C239" s="14">
        <f t="shared" si="21"/>
      </c>
      <c r="F239" s="14">
        <f t="shared" si="22"/>
      </c>
      <c r="H239" s="14">
        <f t="shared" si="23"/>
      </c>
      <c r="I239" s="14">
        <f t="shared" si="24"/>
      </c>
      <c r="J239" s="14">
        <f t="shared" si="25"/>
      </c>
      <c r="K239" s="14">
        <f t="shared" si="26"/>
      </c>
      <c r="L239" s="14">
        <f t="shared" si="27"/>
      </c>
    </row>
    <row r="240" spans="3:12" ht="19.5" customHeight="1">
      <c r="C240" s="14">
        <f t="shared" si="21"/>
      </c>
      <c r="F240" s="14">
        <f t="shared" si="22"/>
      </c>
      <c r="H240" s="14">
        <f t="shared" si="23"/>
      </c>
      <c r="I240" s="14">
        <f t="shared" si="24"/>
      </c>
      <c r="J240" s="14">
        <f t="shared" si="25"/>
      </c>
      <c r="K240" s="14">
        <f t="shared" si="26"/>
      </c>
      <c r="L240" s="14">
        <f t="shared" si="27"/>
      </c>
    </row>
    <row r="241" spans="3:12" ht="19.5" customHeight="1">
      <c r="C241" s="14">
        <f t="shared" si="21"/>
      </c>
      <c r="F241" s="14">
        <f t="shared" si="22"/>
      </c>
      <c r="H241" s="14">
        <f t="shared" si="23"/>
      </c>
      <c r="I241" s="14">
        <f t="shared" si="24"/>
      </c>
      <c r="J241" s="14">
        <f t="shared" si="25"/>
      </c>
      <c r="K241" s="14">
        <f t="shared" si="26"/>
      </c>
      <c r="L241" s="14">
        <f t="shared" si="27"/>
      </c>
    </row>
    <row r="242" spans="3:12" ht="19.5" customHeight="1">
      <c r="C242" s="14">
        <f t="shared" si="21"/>
      </c>
      <c r="F242" s="14">
        <f t="shared" si="22"/>
      </c>
      <c r="H242" s="14">
        <f t="shared" si="23"/>
      </c>
      <c r="I242" s="14">
        <f t="shared" si="24"/>
      </c>
      <c r="J242" s="14">
        <f t="shared" si="25"/>
      </c>
      <c r="K242" s="14">
        <f t="shared" si="26"/>
      </c>
      <c r="L242" s="14">
        <f t="shared" si="27"/>
      </c>
    </row>
    <row r="243" spans="3:12" ht="19.5" customHeight="1">
      <c r="C243" s="14">
        <f t="shared" si="21"/>
      </c>
      <c r="F243" s="14">
        <f t="shared" si="22"/>
      </c>
      <c r="H243" s="14">
        <f t="shared" si="23"/>
      </c>
      <c r="I243" s="14">
        <f t="shared" si="24"/>
      </c>
      <c r="J243" s="14">
        <f t="shared" si="25"/>
      </c>
      <c r="K243" s="14">
        <f t="shared" si="26"/>
      </c>
      <c r="L243" s="14">
        <f t="shared" si="27"/>
      </c>
    </row>
    <row r="244" spans="3:12" ht="19.5" customHeight="1">
      <c r="C244" s="14">
        <f t="shared" si="21"/>
      </c>
      <c r="F244" s="14">
        <f t="shared" si="22"/>
      </c>
      <c r="H244" s="14">
        <f t="shared" si="23"/>
      </c>
      <c r="I244" s="14">
        <f t="shared" si="24"/>
      </c>
      <c r="J244" s="14">
        <f t="shared" si="25"/>
      </c>
      <c r="K244" s="14">
        <f t="shared" si="26"/>
      </c>
      <c r="L244" s="14">
        <f t="shared" si="27"/>
      </c>
    </row>
    <row r="245" spans="3:12" ht="19.5" customHeight="1">
      <c r="C245" s="14">
        <f t="shared" si="21"/>
      </c>
      <c r="F245" s="14">
        <f t="shared" si="22"/>
      </c>
      <c r="H245" s="14">
        <f t="shared" si="23"/>
      </c>
      <c r="I245" s="14">
        <f t="shared" si="24"/>
      </c>
      <c r="J245" s="14">
        <f t="shared" si="25"/>
      </c>
      <c r="K245" s="14">
        <f t="shared" si="26"/>
      </c>
      <c r="L245" s="14">
        <f t="shared" si="27"/>
      </c>
    </row>
    <row r="246" spans="3:12" ht="19.5" customHeight="1">
      <c r="C246" s="14">
        <f t="shared" si="21"/>
      </c>
      <c r="F246" s="14">
        <f t="shared" si="22"/>
      </c>
      <c r="H246" s="14">
        <f t="shared" si="23"/>
      </c>
      <c r="I246" s="14">
        <f t="shared" si="24"/>
      </c>
      <c r="J246" s="14">
        <f t="shared" si="25"/>
      </c>
      <c r="K246" s="14">
        <f t="shared" si="26"/>
      </c>
      <c r="L246" s="14">
        <f t="shared" si="27"/>
      </c>
    </row>
    <row r="247" spans="3:12" ht="19.5" customHeight="1">
      <c r="C247" s="14">
        <f t="shared" si="21"/>
      </c>
      <c r="F247" s="14">
        <f t="shared" si="22"/>
      </c>
      <c r="H247" s="14">
        <f t="shared" si="23"/>
      </c>
      <c r="I247" s="14">
        <f t="shared" si="24"/>
      </c>
      <c r="J247" s="14">
        <f t="shared" si="25"/>
      </c>
      <c r="K247" s="14">
        <f t="shared" si="26"/>
      </c>
      <c r="L247" s="14">
        <f t="shared" si="27"/>
      </c>
    </row>
    <row r="248" spans="3:12" ht="19.5" customHeight="1">
      <c r="C248" s="14">
        <f t="shared" si="21"/>
      </c>
      <c r="F248" s="14">
        <f t="shared" si="22"/>
      </c>
      <c r="H248" s="14">
        <f t="shared" si="23"/>
      </c>
      <c r="I248" s="14">
        <f t="shared" si="24"/>
      </c>
      <c r="J248" s="14">
        <f t="shared" si="25"/>
      </c>
      <c r="K248" s="14">
        <f t="shared" si="26"/>
      </c>
      <c r="L248" s="14">
        <f t="shared" si="27"/>
      </c>
    </row>
    <row r="249" spans="3:12" ht="19.5" customHeight="1">
      <c r="C249" s="14">
        <f t="shared" si="21"/>
      </c>
      <c r="F249" s="14">
        <f t="shared" si="22"/>
      </c>
      <c r="H249" s="14">
        <f t="shared" si="23"/>
      </c>
      <c r="I249" s="14">
        <f t="shared" si="24"/>
      </c>
      <c r="J249" s="14">
        <f t="shared" si="25"/>
      </c>
      <c r="K249" s="14">
        <f t="shared" si="26"/>
      </c>
      <c r="L249" s="14">
        <f t="shared" si="27"/>
      </c>
    </row>
    <row r="250" spans="3:12" ht="19.5" customHeight="1">
      <c r="C250" s="14">
        <f t="shared" si="21"/>
      </c>
      <c r="F250" s="14">
        <f t="shared" si="22"/>
      </c>
      <c r="H250" s="14">
        <f t="shared" si="23"/>
      </c>
      <c r="I250" s="14">
        <f t="shared" si="24"/>
      </c>
      <c r="J250" s="14">
        <f t="shared" si="25"/>
      </c>
      <c r="K250" s="14">
        <f t="shared" si="26"/>
      </c>
      <c r="L250" s="14">
        <f t="shared" si="27"/>
      </c>
    </row>
    <row r="251" spans="3:12" ht="19.5" customHeight="1">
      <c r="C251" s="14">
        <f t="shared" si="21"/>
      </c>
      <c r="F251" s="14">
        <f t="shared" si="22"/>
      </c>
      <c r="H251" s="14">
        <f t="shared" si="23"/>
      </c>
      <c r="I251" s="14">
        <f t="shared" si="24"/>
      </c>
      <c r="J251" s="14">
        <f t="shared" si="25"/>
      </c>
      <c r="K251" s="14">
        <f t="shared" si="26"/>
      </c>
      <c r="L251" s="14">
        <f t="shared" si="27"/>
      </c>
    </row>
    <row r="252" spans="3:12" ht="19.5" customHeight="1">
      <c r="C252" s="14">
        <f t="shared" si="21"/>
      </c>
      <c r="F252" s="14">
        <f t="shared" si="22"/>
      </c>
      <c r="H252" s="14">
        <f t="shared" si="23"/>
      </c>
      <c r="I252" s="14">
        <f t="shared" si="24"/>
      </c>
      <c r="J252" s="14">
        <f t="shared" si="25"/>
      </c>
      <c r="K252" s="14">
        <f t="shared" si="26"/>
      </c>
      <c r="L252" s="14">
        <f t="shared" si="27"/>
      </c>
    </row>
    <row r="253" spans="3:12" ht="19.5" customHeight="1">
      <c r="C253" s="14">
        <f t="shared" si="21"/>
      </c>
      <c r="F253" s="14">
        <f t="shared" si="22"/>
      </c>
      <c r="H253" s="14">
        <f t="shared" si="23"/>
      </c>
      <c r="I253" s="14">
        <f t="shared" si="24"/>
      </c>
      <c r="J253" s="14">
        <f t="shared" si="25"/>
      </c>
      <c r="K253" s="14">
        <f t="shared" si="26"/>
      </c>
      <c r="L253" s="14">
        <f t="shared" si="27"/>
      </c>
    </row>
    <row r="254" spans="3:12" ht="19.5" customHeight="1">
      <c r="C254" s="14">
        <f t="shared" si="21"/>
      </c>
      <c r="F254" s="14">
        <f t="shared" si="22"/>
      </c>
      <c r="H254" s="14">
        <f t="shared" si="23"/>
      </c>
      <c r="I254" s="14">
        <f t="shared" si="24"/>
      </c>
      <c r="J254" s="14">
        <f t="shared" si="25"/>
      </c>
      <c r="K254" s="14">
        <f t="shared" si="26"/>
      </c>
      <c r="L254" s="14">
        <f t="shared" si="27"/>
      </c>
    </row>
    <row r="255" spans="3:12" ht="19.5" customHeight="1">
      <c r="C255" s="14">
        <f t="shared" si="21"/>
      </c>
      <c r="F255" s="14">
        <f t="shared" si="22"/>
      </c>
      <c r="H255" s="14">
        <f t="shared" si="23"/>
      </c>
      <c r="I255" s="14">
        <f t="shared" si="24"/>
      </c>
      <c r="J255" s="14">
        <f t="shared" si="25"/>
      </c>
      <c r="K255" s="14">
        <f t="shared" si="26"/>
      </c>
      <c r="L255" s="14">
        <f t="shared" si="27"/>
      </c>
    </row>
    <row r="256" spans="3:12" ht="19.5" customHeight="1">
      <c r="C256" s="14">
        <f t="shared" si="21"/>
      </c>
      <c r="F256" s="14">
        <f t="shared" si="22"/>
      </c>
      <c r="H256" s="14">
        <f t="shared" si="23"/>
      </c>
      <c r="I256" s="14">
        <f t="shared" si="24"/>
      </c>
      <c r="J256" s="14">
        <f t="shared" si="25"/>
      </c>
      <c r="K256" s="14">
        <f t="shared" si="26"/>
      </c>
      <c r="L256" s="14">
        <f t="shared" si="27"/>
      </c>
    </row>
    <row r="257" spans="3:12" ht="19.5" customHeight="1">
      <c r="C257" s="14">
        <f t="shared" si="21"/>
      </c>
      <c r="F257" s="14">
        <f t="shared" si="22"/>
      </c>
      <c r="H257" s="14">
        <f t="shared" si="23"/>
      </c>
      <c r="I257" s="14">
        <f t="shared" si="24"/>
      </c>
      <c r="J257" s="14">
        <f t="shared" si="25"/>
      </c>
      <c r="K257" s="14">
        <f t="shared" si="26"/>
      </c>
      <c r="L257" s="14">
        <f t="shared" si="27"/>
      </c>
    </row>
    <row r="258" spans="3:12" ht="19.5" customHeight="1">
      <c r="C258" s="14">
        <f aca="true" t="shared" si="28" ref="C258:C321">IF(ISBLANK(B258),"","±")</f>
      </c>
      <c r="F258" s="14">
        <f aca="true" t="shared" si="29" ref="F258:F321">IF(ISBLANK(E258),"","±")</f>
      </c>
      <c r="H258" s="14">
        <f aca="true" t="shared" si="30" ref="H258:H321">IF(ISBLANK(D258),"",1/(D258*D258))</f>
      </c>
      <c r="I258" s="14">
        <f aca="true" t="shared" si="31" ref="I258:I321">IF(OR(ISBLANK(D258),ISBLANK(E258)),"",E258/(D258*D258))</f>
      </c>
      <c r="J258" s="14">
        <f aca="true" t="shared" si="32" ref="J258:J321">IF(OR(ISBLANK(B258),ISBLANK(D258)),"",B258/(D258*D258))</f>
      </c>
      <c r="K258" s="14">
        <f aca="true" t="shared" si="33" ref="K258:K321">IF(OR(ISBLANK(E258),ISBLANK(D258)),"",(E258*E258)/(D258*D258))</f>
      </c>
      <c r="L258" s="14">
        <f aca="true" t="shared" si="34" ref="L258:L321">IF(OR(ISBLANK(B258),ISBLANK(D258),ISBLANK(E258)),"",(E258*B258)/(D258*D258))</f>
      </c>
    </row>
    <row r="259" spans="3:12" ht="19.5" customHeight="1">
      <c r="C259" s="14">
        <f t="shared" si="28"/>
      </c>
      <c r="F259" s="14">
        <f t="shared" si="29"/>
      </c>
      <c r="H259" s="14">
        <f t="shared" si="30"/>
      </c>
      <c r="I259" s="14">
        <f t="shared" si="31"/>
      </c>
      <c r="J259" s="14">
        <f t="shared" si="32"/>
      </c>
      <c r="K259" s="14">
        <f t="shared" si="33"/>
      </c>
      <c r="L259" s="14">
        <f t="shared" si="34"/>
      </c>
    </row>
    <row r="260" spans="3:12" ht="19.5" customHeight="1">
      <c r="C260" s="14">
        <f t="shared" si="28"/>
      </c>
      <c r="F260" s="14">
        <f t="shared" si="29"/>
      </c>
      <c r="H260" s="14">
        <f t="shared" si="30"/>
      </c>
      <c r="I260" s="14">
        <f t="shared" si="31"/>
      </c>
      <c r="J260" s="14">
        <f t="shared" si="32"/>
      </c>
      <c r="K260" s="14">
        <f t="shared" si="33"/>
      </c>
      <c r="L260" s="14">
        <f t="shared" si="34"/>
      </c>
    </row>
    <row r="261" spans="3:12" ht="19.5" customHeight="1">
      <c r="C261" s="14">
        <f t="shared" si="28"/>
      </c>
      <c r="F261" s="14">
        <f t="shared" si="29"/>
      </c>
      <c r="H261" s="14">
        <f t="shared" si="30"/>
      </c>
      <c r="I261" s="14">
        <f t="shared" si="31"/>
      </c>
      <c r="J261" s="14">
        <f t="shared" si="32"/>
      </c>
      <c r="K261" s="14">
        <f t="shared" si="33"/>
      </c>
      <c r="L261" s="14">
        <f t="shared" si="34"/>
      </c>
    </row>
    <row r="262" spans="3:12" ht="19.5" customHeight="1">
      <c r="C262" s="14">
        <f t="shared" si="28"/>
      </c>
      <c r="F262" s="14">
        <f t="shared" si="29"/>
      </c>
      <c r="H262" s="14">
        <f t="shared" si="30"/>
      </c>
      <c r="I262" s="14">
        <f t="shared" si="31"/>
      </c>
      <c r="J262" s="14">
        <f t="shared" si="32"/>
      </c>
      <c r="K262" s="14">
        <f t="shared" si="33"/>
      </c>
      <c r="L262" s="14">
        <f t="shared" si="34"/>
      </c>
    </row>
    <row r="263" spans="3:12" ht="19.5" customHeight="1">
      <c r="C263" s="14">
        <f t="shared" si="28"/>
      </c>
      <c r="F263" s="14">
        <f t="shared" si="29"/>
      </c>
      <c r="H263" s="14">
        <f t="shared" si="30"/>
      </c>
      <c r="I263" s="14">
        <f t="shared" si="31"/>
      </c>
      <c r="J263" s="14">
        <f t="shared" si="32"/>
      </c>
      <c r="K263" s="14">
        <f t="shared" si="33"/>
      </c>
      <c r="L263" s="14">
        <f t="shared" si="34"/>
      </c>
    </row>
    <row r="264" spans="3:12" ht="19.5" customHeight="1">
      <c r="C264" s="14">
        <f t="shared" si="28"/>
      </c>
      <c r="F264" s="14">
        <f t="shared" si="29"/>
      </c>
      <c r="H264" s="14">
        <f t="shared" si="30"/>
      </c>
      <c r="I264" s="14">
        <f t="shared" si="31"/>
      </c>
      <c r="J264" s="14">
        <f t="shared" si="32"/>
      </c>
      <c r="K264" s="14">
        <f t="shared" si="33"/>
      </c>
      <c r="L264" s="14">
        <f t="shared" si="34"/>
      </c>
    </row>
    <row r="265" spans="3:12" ht="19.5" customHeight="1">
      <c r="C265" s="14">
        <f t="shared" si="28"/>
      </c>
      <c r="F265" s="14">
        <f t="shared" si="29"/>
      </c>
      <c r="H265" s="14">
        <f t="shared" si="30"/>
      </c>
      <c r="I265" s="14">
        <f t="shared" si="31"/>
      </c>
      <c r="J265" s="14">
        <f t="shared" si="32"/>
      </c>
      <c r="K265" s="14">
        <f t="shared" si="33"/>
      </c>
      <c r="L265" s="14">
        <f t="shared" si="34"/>
      </c>
    </row>
    <row r="266" spans="3:12" ht="19.5" customHeight="1">
      <c r="C266" s="14">
        <f t="shared" si="28"/>
      </c>
      <c r="F266" s="14">
        <f t="shared" si="29"/>
      </c>
      <c r="H266" s="14">
        <f t="shared" si="30"/>
      </c>
      <c r="I266" s="14">
        <f t="shared" si="31"/>
      </c>
      <c r="J266" s="14">
        <f t="shared" si="32"/>
      </c>
      <c r="K266" s="14">
        <f t="shared" si="33"/>
      </c>
      <c r="L266" s="14">
        <f t="shared" si="34"/>
      </c>
    </row>
    <row r="267" spans="3:12" ht="19.5" customHeight="1">
      <c r="C267" s="14">
        <f t="shared" si="28"/>
      </c>
      <c r="F267" s="14">
        <f t="shared" si="29"/>
      </c>
      <c r="H267" s="14">
        <f t="shared" si="30"/>
      </c>
      <c r="I267" s="14">
        <f t="shared" si="31"/>
      </c>
      <c r="J267" s="14">
        <f t="shared" si="32"/>
      </c>
      <c r="K267" s="14">
        <f t="shared" si="33"/>
      </c>
      <c r="L267" s="14">
        <f t="shared" si="34"/>
      </c>
    </row>
    <row r="268" spans="3:12" ht="19.5" customHeight="1">
      <c r="C268" s="14">
        <f t="shared" si="28"/>
      </c>
      <c r="F268" s="14">
        <f t="shared" si="29"/>
      </c>
      <c r="H268" s="14">
        <f t="shared" si="30"/>
      </c>
      <c r="I268" s="14">
        <f t="shared" si="31"/>
      </c>
      <c r="J268" s="14">
        <f t="shared" si="32"/>
      </c>
      <c r="K268" s="14">
        <f t="shared" si="33"/>
      </c>
      <c r="L268" s="14">
        <f t="shared" si="34"/>
      </c>
    </row>
    <row r="269" spans="3:12" ht="19.5" customHeight="1">
      <c r="C269" s="14">
        <f t="shared" si="28"/>
      </c>
      <c r="F269" s="14">
        <f t="shared" si="29"/>
      </c>
      <c r="H269" s="14">
        <f t="shared" si="30"/>
      </c>
      <c r="I269" s="14">
        <f t="shared" si="31"/>
      </c>
      <c r="J269" s="14">
        <f t="shared" si="32"/>
      </c>
      <c r="K269" s="14">
        <f t="shared" si="33"/>
      </c>
      <c r="L269" s="14">
        <f t="shared" si="34"/>
      </c>
    </row>
    <row r="270" spans="3:12" ht="19.5" customHeight="1">
      <c r="C270" s="14">
        <f t="shared" si="28"/>
      </c>
      <c r="F270" s="14">
        <f t="shared" si="29"/>
      </c>
      <c r="H270" s="14">
        <f t="shared" si="30"/>
      </c>
      <c r="I270" s="14">
        <f t="shared" si="31"/>
      </c>
      <c r="J270" s="14">
        <f t="shared" si="32"/>
      </c>
      <c r="K270" s="14">
        <f t="shared" si="33"/>
      </c>
      <c r="L270" s="14">
        <f t="shared" si="34"/>
      </c>
    </row>
    <row r="271" spans="3:12" ht="19.5" customHeight="1">
      <c r="C271" s="14">
        <f t="shared" si="28"/>
      </c>
      <c r="F271" s="14">
        <f t="shared" si="29"/>
      </c>
      <c r="H271" s="14">
        <f t="shared" si="30"/>
      </c>
      <c r="I271" s="14">
        <f t="shared" si="31"/>
      </c>
      <c r="J271" s="14">
        <f t="shared" si="32"/>
      </c>
      <c r="K271" s="14">
        <f t="shared" si="33"/>
      </c>
      <c r="L271" s="14">
        <f t="shared" si="34"/>
      </c>
    </row>
    <row r="272" spans="3:12" ht="19.5" customHeight="1">
      <c r="C272" s="14">
        <f t="shared" si="28"/>
      </c>
      <c r="F272" s="14">
        <f t="shared" si="29"/>
      </c>
      <c r="H272" s="14">
        <f t="shared" si="30"/>
      </c>
      <c r="I272" s="14">
        <f t="shared" si="31"/>
      </c>
      <c r="J272" s="14">
        <f t="shared" si="32"/>
      </c>
      <c r="K272" s="14">
        <f t="shared" si="33"/>
      </c>
      <c r="L272" s="14">
        <f t="shared" si="34"/>
      </c>
    </row>
    <row r="273" spans="3:12" ht="19.5" customHeight="1">
      <c r="C273" s="14">
        <f t="shared" si="28"/>
      </c>
      <c r="F273" s="14">
        <f t="shared" si="29"/>
      </c>
      <c r="H273" s="14">
        <f t="shared" si="30"/>
      </c>
      <c r="I273" s="14">
        <f t="shared" si="31"/>
      </c>
      <c r="J273" s="14">
        <f t="shared" si="32"/>
      </c>
      <c r="K273" s="14">
        <f t="shared" si="33"/>
      </c>
      <c r="L273" s="14">
        <f t="shared" si="34"/>
      </c>
    </row>
    <row r="274" spans="3:12" ht="19.5" customHeight="1">
      <c r="C274" s="14">
        <f t="shared" si="28"/>
      </c>
      <c r="F274" s="14">
        <f t="shared" si="29"/>
      </c>
      <c r="H274" s="14">
        <f t="shared" si="30"/>
      </c>
      <c r="I274" s="14">
        <f t="shared" si="31"/>
      </c>
      <c r="J274" s="14">
        <f t="shared" si="32"/>
      </c>
      <c r="K274" s="14">
        <f t="shared" si="33"/>
      </c>
      <c r="L274" s="14">
        <f t="shared" si="34"/>
      </c>
    </row>
    <row r="275" spans="3:12" ht="19.5" customHeight="1">
      <c r="C275" s="14">
        <f t="shared" si="28"/>
      </c>
      <c r="F275" s="14">
        <f t="shared" si="29"/>
      </c>
      <c r="H275" s="14">
        <f t="shared" si="30"/>
      </c>
      <c r="I275" s="14">
        <f t="shared" si="31"/>
      </c>
      <c r="J275" s="14">
        <f t="shared" si="32"/>
      </c>
      <c r="K275" s="14">
        <f t="shared" si="33"/>
      </c>
      <c r="L275" s="14">
        <f t="shared" si="34"/>
      </c>
    </row>
    <row r="276" spans="3:12" ht="19.5" customHeight="1">
      <c r="C276" s="14">
        <f t="shared" si="28"/>
      </c>
      <c r="F276" s="14">
        <f t="shared" si="29"/>
      </c>
      <c r="H276" s="14">
        <f t="shared" si="30"/>
      </c>
      <c r="I276" s="14">
        <f t="shared" si="31"/>
      </c>
      <c r="J276" s="14">
        <f t="shared" si="32"/>
      </c>
      <c r="K276" s="14">
        <f t="shared" si="33"/>
      </c>
      <c r="L276" s="14">
        <f t="shared" si="34"/>
      </c>
    </row>
    <row r="277" spans="3:12" ht="19.5" customHeight="1">
      <c r="C277" s="14">
        <f t="shared" si="28"/>
      </c>
      <c r="F277" s="14">
        <f t="shared" si="29"/>
      </c>
      <c r="H277" s="14">
        <f t="shared" si="30"/>
      </c>
      <c r="I277" s="14">
        <f t="shared" si="31"/>
      </c>
      <c r="J277" s="14">
        <f t="shared" si="32"/>
      </c>
      <c r="K277" s="14">
        <f t="shared" si="33"/>
      </c>
      <c r="L277" s="14">
        <f t="shared" si="34"/>
      </c>
    </row>
    <row r="278" spans="3:12" ht="19.5" customHeight="1">
      <c r="C278" s="14">
        <f t="shared" si="28"/>
      </c>
      <c r="F278" s="14">
        <f t="shared" si="29"/>
      </c>
      <c r="H278" s="14">
        <f t="shared" si="30"/>
      </c>
      <c r="I278" s="14">
        <f t="shared" si="31"/>
      </c>
      <c r="J278" s="14">
        <f t="shared" si="32"/>
      </c>
      <c r="K278" s="14">
        <f t="shared" si="33"/>
      </c>
      <c r="L278" s="14">
        <f t="shared" si="34"/>
      </c>
    </row>
    <row r="279" spans="3:12" ht="19.5" customHeight="1">
      <c r="C279" s="14">
        <f t="shared" si="28"/>
      </c>
      <c r="F279" s="14">
        <f t="shared" si="29"/>
      </c>
      <c r="H279" s="14">
        <f t="shared" si="30"/>
      </c>
      <c r="I279" s="14">
        <f t="shared" si="31"/>
      </c>
      <c r="J279" s="14">
        <f t="shared" si="32"/>
      </c>
      <c r="K279" s="14">
        <f t="shared" si="33"/>
      </c>
      <c r="L279" s="14">
        <f t="shared" si="34"/>
      </c>
    </row>
    <row r="280" spans="3:12" ht="19.5" customHeight="1">
      <c r="C280" s="14">
        <f t="shared" si="28"/>
      </c>
      <c r="F280" s="14">
        <f t="shared" si="29"/>
      </c>
      <c r="H280" s="14">
        <f t="shared" si="30"/>
      </c>
      <c r="I280" s="14">
        <f t="shared" si="31"/>
      </c>
      <c r="J280" s="14">
        <f t="shared" si="32"/>
      </c>
      <c r="K280" s="14">
        <f t="shared" si="33"/>
      </c>
      <c r="L280" s="14">
        <f t="shared" si="34"/>
      </c>
    </row>
    <row r="281" spans="3:12" ht="19.5" customHeight="1">
      <c r="C281" s="14">
        <f t="shared" si="28"/>
      </c>
      <c r="F281" s="14">
        <f t="shared" si="29"/>
      </c>
      <c r="H281" s="14">
        <f t="shared" si="30"/>
      </c>
      <c r="I281" s="14">
        <f t="shared" si="31"/>
      </c>
      <c r="J281" s="14">
        <f t="shared" si="32"/>
      </c>
      <c r="K281" s="14">
        <f t="shared" si="33"/>
      </c>
      <c r="L281" s="14">
        <f t="shared" si="34"/>
      </c>
    </row>
    <row r="282" spans="3:12" ht="19.5" customHeight="1">
      <c r="C282" s="14">
        <f t="shared" si="28"/>
      </c>
      <c r="F282" s="14">
        <f t="shared" si="29"/>
      </c>
      <c r="H282" s="14">
        <f t="shared" si="30"/>
      </c>
      <c r="I282" s="14">
        <f t="shared" si="31"/>
      </c>
      <c r="J282" s="14">
        <f t="shared" si="32"/>
      </c>
      <c r="K282" s="14">
        <f t="shared" si="33"/>
      </c>
      <c r="L282" s="14">
        <f t="shared" si="34"/>
      </c>
    </row>
    <row r="283" spans="3:12" ht="19.5" customHeight="1">
      <c r="C283" s="14">
        <f t="shared" si="28"/>
      </c>
      <c r="F283" s="14">
        <f t="shared" si="29"/>
      </c>
      <c r="H283" s="14">
        <f t="shared" si="30"/>
      </c>
      <c r="I283" s="14">
        <f t="shared" si="31"/>
      </c>
      <c r="J283" s="14">
        <f t="shared" si="32"/>
      </c>
      <c r="K283" s="14">
        <f t="shared" si="33"/>
      </c>
      <c r="L283" s="14">
        <f t="shared" si="34"/>
      </c>
    </row>
    <row r="284" spans="3:12" ht="19.5" customHeight="1">
      <c r="C284" s="14">
        <f t="shared" si="28"/>
      </c>
      <c r="F284" s="14">
        <f t="shared" si="29"/>
      </c>
      <c r="H284" s="14">
        <f t="shared" si="30"/>
      </c>
      <c r="I284" s="14">
        <f t="shared" si="31"/>
      </c>
      <c r="J284" s="14">
        <f t="shared" si="32"/>
      </c>
      <c r="K284" s="14">
        <f t="shared" si="33"/>
      </c>
      <c r="L284" s="14">
        <f t="shared" si="34"/>
      </c>
    </row>
    <row r="285" spans="3:12" ht="19.5" customHeight="1">
      <c r="C285" s="14">
        <f t="shared" si="28"/>
      </c>
      <c r="F285" s="14">
        <f t="shared" si="29"/>
      </c>
      <c r="H285" s="14">
        <f t="shared" si="30"/>
      </c>
      <c r="I285" s="14">
        <f t="shared" si="31"/>
      </c>
      <c r="J285" s="14">
        <f t="shared" si="32"/>
      </c>
      <c r="K285" s="14">
        <f t="shared" si="33"/>
      </c>
      <c r="L285" s="14">
        <f t="shared" si="34"/>
      </c>
    </row>
    <row r="286" spans="3:12" ht="19.5" customHeight="1">
      <c r="C286" s="14">
        <f t="shared" si="28"/>
      </c>
      <c r="F286" s="14">
        <f t="shared" si="29"/>
      </c>
      <c r="H286" s="14">
        <f t="shared" si="30"/>
      </c>
      <c r="I286" s="14">
        <f t="shared" si="31"/>
      </c>
      <c r="J286" s="14">
        <f t="shared" si="32"/>
      </c>
      <c r="K286" s="14">
        <f t="shared" si="33"/>
      </c>
      <c r="L286" s="14">
        <f t="shared" si="34"/>
      </c>
    </row>
    <row r="287" spans="3:12" ht="19.5" customHeight="1">
      <c r="C287" s="14">
        <f t="shared" si="28"/>
      </c>
      <c r="F287" s="14">
        <f t="shared" si="29"/>
      </c>
      <c r="H287" s="14">
        <f t="shared" si="30"/>
      </c>
      <c r="I287" s="14">
        <f t="shared" si="31"/>
      </c>
      <c r="J287" s="14">
        <f t="shared" si="32"/>
      </c>
      <c r="K287" s="14">
        <f t="shared" si="33"/>
      </c>
      <c r="L287" s="14">
        <f t="shared" si="34"/>
      </c>
    </row>
    <row r="288" spans="3:12" ht="19.5" customHeight="1">
      <c r="C288" s="14">
        <f t="shared" si="28"/>
      </c>
      <c r="F288" s="14">
        <f t="shared" si="29"/>
      </c>
      <c r="H288" s="14">
        <f t="shared" si="30"/>
      </c>
      <c r="I288" s="14">
        <f t="shared" si="31"/>
      </c>
      <c r="J288" s="14">
        <f t="shared" si="32"/>
      </c>
      <c r="K288" s="14">
        <f t="shared" si="33"/>
      </c>
      <c r="L288" s="14">
        <f t="shared" si="34"/>
      </c>
    </row>
    <row r="289" spans="3:12" ht="19.5" customHeight="1">
      <c r="C289" s="14">
        <f t="shared" si="28"/>
      </c>
      <c r="F289" s="14">
        <f t="shared" si="29"/>
      </c>
      <c r="H289" s="14">
        <f t="shared" si="30"/>
      </c>
      <c r="I289" s="14">
        <f t="shared" si="31"/>
      </c>
      <c r="J289" s="14">
        <f t="shared" si="32"/>
      </c>
      <c r="K289" s="14">
        <f t="shared" si="33"/>
      </c>
      <c r="L289" s="14">
        <f t="shared" si="34"/>
      </c>
    </row>
    <row r="290" spans="3:12" ht="19.5" customHeight="1">
      <c r="C290" s="14">
        <f t="shared" si="28"/>
      </c>
      <c r="F290" s="14">
        <f t="shared" si="29"/>
      </c>
      <c r="H290" s="14">
        <f t="shared" si="30"/>
      </c>
      <c r="I290" s="14">
        <f t="shared" si="31"/>
      </c>
      <c r="J290" s="14">
        <f t="shared" si="32"/>
      </c>
      <c r="K290" s="14">
        <f t="shared" si="33"/>
      </c>
      <c r="L290" s="14">
        <f t="shared" si="34"/>
      </c>
    </row>
    <row r="291" spans="3:12" ht="19.5" customHeight="1">
      <c r="C291" s="14">
        <f t="shared" si="28"/>
      </c>
      <c r="F291" s="14">
        <f t="shared" si="29"/>
      </c>
      <c r="H291" s="14">
        <f t="shared" si="30"/>
      </c>
      <c r="I291" s="14">
        <f t="shared" si="31"/>
      </c>
      <c r="J291" s="14">
        <f t="shared" si="32"/>
      </c>
      <c r="K291" s="14">
        <f t="shared" si="33"/>
      </c>
      <c r="L291" s="14">
        <f t="shared" si="34"/>
      </c>
    </row>
    <row r="292" spans="3:12" ht="19.5" customHeight="1">
      <c r="C292" s="14">
        <f t="shared" si="28"/>
      </c>
      <c r="F292" s="14">
        <f t="shared" si="29"/>
      </c>
      <c r="H292" s="14">
        <f t="shared" si="30"/>
      </c>
      <c r="I292" s="14">
        <f t="shared" si="31"/>
      </c>
      <c r="J292" s="14">
        <f t="shared" si="32"/>
      </c>
      <c r="K292" s="14">
        <f t="shared" si="33"/>
      </c>
      <c r="L292" s="14">
        <f t="shared" si="34"/>
      </c>
    </row>
    <row r="293" spans="3:12" ht="19.5" customHeight="1">
      <c r="C293" s="14">
        <f t="shared" si="28"/>
      </c>
      <c r="F293" s="14">
        <f t="shared" si="29"/>
      </c>
      <c r="H293" s="14">
        <f t="shared" si="30"/>
      </c>
      <c r="I293" s="14">
        <f t="shared" si="31"/>
      </c>
      <c r="J293" s="14">
        <f t="shared" si="32"/>
      </c>
      <c r="K293" s="14">
        <f t="shared" si="33"/>
      </c>
      <c r="L293" s="14">
        <f t="shared" si="34"/>
      </c>
    </row>
    <row r="294" spans="3:12" ht="19.5" customHeight="1">
      <c r="C294" s="14">
        <f t="shared" si="28"/>
      </c>
      <c r="F294" s="14">
        <f t="shared" si="29"/>
      </c>
      <c r="H294" s="14">
        <f t="shared" si="30"/>
      </c>
      <c r="I294" s="14">
        <f t="shared" si="31"/>
      </c>
      <c r="J294" s="14">
        <f t="shared" si="32"/>
      </c>
      <c r="K294" s="14">
        <f t="shared" si="33"/>
      </c>
      <c r="L294" s="14">
        <f t="shared" si="34"/>
      </c>
    </row>
    <row r="295" spans="3:12" ht="19.5" customHeight="1">
      <c r="C295" s="14">
        <f t="shared" si="28"/>
      </c>
      <c r="F295" s="14">
        <f t="shared" si="29"/>
      </c>
      <c r="H295" s="14">
        <f t="shared" si="30"/>
      </c>
      <c r="I295" s="14">
        <f t="shared" si="31"/>
      </c>
      <c r="J295" s="14">
        <f t="shared" si="32"/>
      </c>
      <c r="K295" s="14">
        <f t="shared" si="33"/>
      </c>
      <c r="L295" s="14">
        <f t="shared" si="34"/>
      </c>
    </row>
    <row r="296" spans="3:12" ht="19.5" customHeight="1">
      <c r="C296" s="14">
        <f t="shared" si="28"/>
      </c>
      <c r="F296" s="14">
        <f t="shared" si="29"/>
      </c>
      <c r="H296" s="14">
        <f t="shared" si="30"/>
      </c>
      <c r="I296" s="14">
        <f t="shared" si="31"/>
      </c>
      <c r="J296" s="14">
        <f t="shared" si="32"/>
      </c>
      <c r="K296" s="14">
        <f t="shared" si="33"/>
      </c>
      <c r="L296" s="14">
        <f t="shared" si="34"/>
      </c>
    </row>
    <row r="297" spans="3:12" ht="19.5" customHeight="1">
      <c r="C297" s="14">
        <f t="shared" si="28"/>
      </c>
      <c r="F297" s="14">
        <f t="shared" si="29"/>
      </c>
      <c r="H297" s="14">
        <f t="shared" si="30"/>
      </c>
      <c r="I297" s="14">
        <f t="shared" si="31"/>
      </c>
      <c r="J297" s="14">
        <f t="shared" si="32"/>
      </c>
      <c r="K297" s="14">
        <f t="shared" si="33"/>
      </c>
      <c r="L297" s="14">
        <f t="shared" si="34"/>
      </c>
    </row>
    <row r="298" spans="3:12" ht="19.5" customHeight="1">
      <c r="C298" s="14">
        <f t="shared" si="28"/>
      </c>
      <c r="F298" s="14">
        <f t="shared" si="29"/>
      </c>
      <c r="H298" s="14">
        <f t="shared" si="30"/>
      </c>
      <c r="I298" s="14">
        <f t="shared" si="31"/>
      </c>
      <c r="J298" s="14">
        <f t="shared" si="32"/>
      </c>
      <c r="K298" s="14">
        <f t="shared" si="33"/>
      </c>
      <c r="L298" s="14">
        <f t="shared" si="34"/>
      </c>
    </row>
    <row r="299" spans="3:12" ht="19.5" customHeight="1">
      <c r="C299" s="14">
        <f t="shared" si="28"/>
      </c>
      <c r="F299" s="14">
        <f t="shared" si="29"/>
      </c>
      <c r="H299" s="14">
        <f t="shared" si="30"/>
      </c>
      <c r="I299" s="14">
        <f t="shared" si="31"/>
      </c>
      <c r="J299" s="14">
        <f t="shared" si="32"/>
      </c>
      <c r="K299" s="14">
        <f t="shared" si="33"/>
      </c>
      <c r="L299" s="14">
        <f t="shared" si="34"/>
      </c>
    </row>
    <row r="300" spans="3:12" ht="19.5" customHeight="1">
      <c r="C300" s="14">
        <f t="shared" si="28"/>
      </c>
      <c r="F300" s="14">
        <f t="shared" si="29"/>
      </c>
      <c r="H300" s="14">
        <f t="shared" si="30"/>
      </c>
      <c r="I300" s="14">
        <f t="shared" si="31"/>
      </c>
      <c r="J300" s="14">
        <f t="shared" si="32"/>
      </c>
      <c r="K300" s="14">
        <f t="shared" si="33"/>
      </c>
      <c r="L300" s="14">
        <f t="shared" si="34"/>
      </c>
    </row>
    <row r="301" spans="3:12" ht="19.5" customHeight="1">
      <c r="C301" s="14">
        <f t="shared" si="28"/>
      </c>
      <c r="F301" s="14">
        <f t="shared" si="29"/>
      </c>
      <c r="H301" s="14">
        <f t="shared" si="30"/>
      </c>
      <c r="I301" s="14">
        <f t="shared" si="31"/>
      </c>
      <c r="J301" s="14">
        <f t="shared" si="32"/>
      </c>
      <c r="K301" s="14">
        <f t="shared" si="33"/>
      </c>
      <c r="L301" s="14">
        <f t="shared" si="34"/>
      </c>
    </row>
    <row r="302" spans="3:12" ht="19.5" customHeight="1">
      <c r="C302" s="14">
        <f t="shared" si="28"/>
      </c>
      <c r="F302" s="14">
        <f t="shared" si="29"/>
      </c>
      <c r="H302" s="14">
        <f t="shared" si="30"/>
      </c>
      <c r="I302" s="14">
        <f t="shared" si="31"/>
      </c>
      <c r="J302" s="14">
        <f t="shared" si="32"/>
      </c>
      <c r="K302" s="14">
        <f t="shared" si="33"/>
      </c>
      <c r="L302" s="14">
        <f t="shared" si="34"/>
      </c>
    </row>
    <row r="303" spans="3:12" ht="19.5" customHeight="1">
      <c r="C303" s="14">
        <f t="shared" si="28"/>
      </c>
      <c r="F303" s="14">
        <f t="shared" si="29"/>
      </c>
      <c r="H303" s="14">
        <f t="shared" si="30"/>
      </c>
      <c r="I303" s="14">
        <f t="shared" si="31"/>
      </c>
      <c r="J303" s="14">
        <f t="shared" si="32"/>
      </c>
      <c r="K303" s="14">
        <f t="shared" si="33"/>
      </c>
      <c r="L303" s="14">
        <f t="shared" si="34"/>
      </c>
    </row>
    <row r="304" spans="3:12" ht="19.5" customHeight="1">
      <c r="C304" s="14">
        <f t="shared" si="28"/>
      </c>
      <c r="F304" s="14">
        <f t="shared" si="29"/>
      </c>
      <c r="H304" s="14">
        <f t="shared" si="30"/>
      </c>
      <c r="I304" s="14">
        <f t="shared" si="31"/>
      </c>
      <c r="J304" s="14">
        <f t="shared" si="32"/>
      </c>
      <c r="K304" s="14">
        <f t="shared" si="33"/>
      </c>
      <c r="L304" s="14">
        <f t="shared" si="34"/>
      </c>
    </row>
    <row r="305" spans="3:12" ht="19.5" customHeight="1">
      <c r="C305" s="14">
        <f t="shared" si="28"/>
      </c>
      <c r="F305" s="14">
        <f t="shared" si="29"/>
      </c>
      <c r="H305" s="14">
        <f t="shared" si="30"/>
      </c>
      <c r="I305" s="14">
        <f t="shared" si="31"/>
      </c>
      <c r="J305" s="14">
        <f t="shared" si="32"/>
      </c>
      <c r="K305" s="14">
        <f t="shared" si="33"/>
      </c>
      <c r="L305" s="14">
        <f t="shared" si="34"/>
      </c>
    </row>
    <row r="306" spans="3:12" ht="19.5" customHeight="1">
      <c r="C306" s="14">
        <f t="shared" si="28"/>
      </c>
      <c r="F306" s="14">
        <f t="shared" si="29"/>
      </c>
      <c r="H306" s="14">
        <f t="shared" si="30"/>
      </c>
      <c r="I306" s="14">
        <f t="shared" si="31"/>
      </c>
      <c r="J306" s="14">
        <f t="shared" si="32"/>
      </c>
      <c r="K306" s="14">
        <f t="shared" si="33"/>
      </c>
      <c r="L306" s="14">
        <f t="shared" si="34"/>
      </c>
    </row>
    <row r="307" spans="3:12" ht="19.5" customHeight="1">
      <c r="C307" s="14">
        <f t="shared" si="28"/>
      </c>
      <c r="F307" s="14">
        <f t="shared" si="29"/>
      </c>
      <c r="H307" s="14">
        <f t="shared" si="30"/>
      </c>
      <c r="I307" s="14">
        <f t="shared" si="31"/>
      </c>
      <c r="J307" s="14">
        <f t="shared" si="32"/>
      </c>
      <c r="K307" s="14">
        <f t="shared" si="33"/>
      </c>
      <c r="L307" s="14">
        <f t="shared" si="34"/>
      </c>
    </row>
    <row r="308" spans="3:12" ht="19.5" customHeight="1">
      <c r="C308" s="14">
        <f t="shared" si="28"/>
      </c>
      <c r="F308" s="14">
        <f t="shared" si="29"/>
      </c>
      <c r="H308" s="14">
        <f t="shared" si="30"/>
      </c>
      <c r="I308" s="14">
        <f t="shared" si="31"/>
      </c>
      <c r="J308" s="14">
        <f t="shared" si="32"/>
      </c>
      <c r="K308" s="14">
        <f t="shared" si="33"/>
      </c>
      <c r="L308" s="14">
        <f t="shared" si="34"/>
      </c>
    </row>
    <row r="309" spans="3:12" ht="19.5" customHeight="1">
      <c r="C309" s="14">
        <f t="shared" si="28"/>
      </c>
      <c r="F309" s="14">
        <f t="shared" si="29"/>
      </c>
      <c r="H309" s="14">
        <f t="shared" si="30"/>
      </c>
      <c r="I309" s="14">
        <f t="shared" si="31"/>
      </c>
      <c r="J309" s="14">
        <f t="shared" si="32"/>
      </c>
      <c r="K309" s="14">
        <f t="shared" si="33"/>
      </c>
      <c r="L309" s="14">
        <f t="shared" si="34"/>
      </c>
    </row>
    <row r="310" spans="3:12" ht="19.5" customHeight="1">
      <c r="C310" s="14">
        <f t="shared" si="28"/>
      </c>
      <c r="F310" s="14">
        <f t="shared" si="29"/>
      </c>
      <c r="H310" s="14">
        <f t="shared" si="30"/>
      </c>
      <c r="I310" s="14">
        <f t="shared" si="31"/>
      </c>
      <c r="J310" s="14">
        <f t="shared" si="32"/>
      </c>
      <c r="K310" s="14">
        <f t="shared" si="33"/>
      </c>
      <c r="L310" s="14">
        <f t="shared" si="34"/>
      </c>
    </row>
    <row r="311" spans="3:12" ht="19.5" customHeight="1">
      <c r="C311" s="14">
        <f t="shared" si="28"/>
      </c>
      <c r="F311" s="14">
        <f t="shared" si="29"/>
      </c>
      <c r="H311" s="14">
        <f t="shared" si="30"/>
      </c>
      <c r="I311" s="14">
        <f t="shared" si="31"/>
      </c>
      <c r="J311" s="14">
        <f t="shared" si="32"/>
      </c>
      <c r="K311" s="14">
        <f t="shared" si="33"/>
      </c>
      <c r="L311" s="14">
        <f t="shared" si="34"/>
      </c>
    </row>
    <row r="312" spans="3:12" ht="19.5" customHeight="1">
      <c r="C312" s="14">
        <f t="shared" si="28"/>
      </c>
      <c r="F312" s="14">
        <f t="shared" si="29"/>
      </c>
      <c r="H312" s="14">
        <f t="shared" si="30"/>
      </c>
      <c r="I312" s="14">
        <f t="shared" si="31"/>
      </c>
      <c r="J312" s="14">
        <f t="shared" si="32"/>
      </c>
      <c r="K312" s="14">
        <f t="shared" si="33"/>
      </c>
      <c r="L312" s="14">
        <f t="shared" si="34"/>
      </c>
    </row>
    <row r="313" spans="3:12" ht="19.5" customHeight="1">
      <c r="C313" s="14">
        <f t="shared" si="28"/>
      </c>
      <c r="F313" s="14">
        <f t="shared" si="29"/>
      </c>
      <c r="H313" s="14">
        <f t="shared" si="30"/>
      </c>
      <c r="I313" s="14">
        <f t="shared" si="31"/>
      </c>
      <c r="J313" s="14">
        <f t="shared" si="32"/>
      </c>
      <c r="K313" s="14">
        <f t="shared" si="33"/>
      </c>
      <c r="L313" s="14">
        <f t="shared" si="34"/>
      </c>
    </row>
    <row r="314" spans="3:12" ht="19.5" customHeight="1">
      <c r="C314" s="14">
        <f t="shared" si="28"/>
      </c>
      <c r="F314" s="14">
        <f t="shared" si="29"/>
      </c>
      <c r="H314" s="14">
        <f t="shared" si="30"/>
      </c>
      <c r="I314" s="14">
        <f t="shared" si="31"/>
      </c>
      <c r="J314" s="14">
        <f t="shared" si="32"/>
      </c>
      <c r="K314" s="14">
        <f t="shared" si="33"/>
      </c>
      <c r="L314" s="14">
        <f t="shared" si="34"/>
      </c>
    </row>
    <row r="315" spans="3:12" ht="19.5" customHeight="1">
      <c r="C315" s="14">
        <f t="shared" si="28"/>
      </c>
      <c r="F315" s="14">
        <f t="shared" si="29"/>
      </c>
      <c r="H315" s="14">
        <f t="shared" si="30"/>
      </c>
      <c r="I315" s="14">
        <f t="shared" si="31"/>
      </c>
      <c r="J315" s="14">
        <f t="shared" si="32"/>
      </c>
      <c r="K315" s="14">
        <f t="shared" si="33"/>
      </c>
      <c r="L315" s="14">
        <f t="shared" si="34"/>
      </c>
    </row>
    <row r="316" spans="3:12" ht="19.5" customHeight="1">
      <c r="C316" s="14">
        <f t="shared" si="28"/>
      </c>
      <c r="F316" s="14">
        <f t="shared" si="29"/>
      </c>
      <c r="H316" s="14">
        <f t="shared" si="30"/>
      </c>
      <c r="I316" s="14">
        <f t="shared" si="31"/>
      </c>
      <c r="J316" s="14">
        <f t="shared" si="32"/>
      </c>
      <c r="K316" s="14">
        <f t="shared" si="33"/>
      </c>
      <c r="L316" s="14">
        <f t="shared" si="34"/>
      </c>
    </row>
    <row r="317" spans="3:12" ht="19.5" customHeight="1">
      <c r="C317" s="14">
        <f t="shared" si="28"/>
      </c>
      <c r="F317" s="14">
        <f t="shared" si="29"/>
      </c>
      <c r="H317" s="14">
        <f t="shared" si="30"/>
      </c>
      <c r="I317" s="14">
        <f t="shared" si="31"/>
      </c>
      <c r="J317" s="14">
        <f t="shared" si="32"/>
      </c>
      <c r="K317" s="14">
        <f t="shared" si="33"/>
      </c>
      <c r="L317" s="14">
        <f t="shared" si="34"/>
      </c>
    </row>
    <row r="318" spans="3:12" ht="19.5" customHeight="1">
      <c r="C318" s="14">
        <f t="shared" si="28"/>
      </c>
      <c r="F318" s="14">
        <f t="shared" si="29"/>
      </c>
      <c r="H318" s="14">
        <f t="shared" si="30"/>
      </c>
      <c r="I318" s="14">
        <f t="shared" si="31"/>
      </c>
      <c r="J318" s="14">
        <f t="shared" si="32"/>
      </c>
      <c r="K318" s="14">
        <f t="shared" si="33"/>
      </c>
      <c r="L318" s="14">
        <f t="shared" si="34"/>
      </c>
    </row>
    <row r="319" spans="3:12" ht="19.5" customHeight="1">
      <c r="C319" s="14">
        <f t="shared" si="28"/>
      </c>
      <c r="F319" s="14">
        <f t="shared" si="29"/>
      </c>
      <c r="H319" s="14">
        <f t="shared" si="30"/>
      </c>
      <c r="I319" s="14">
        <f t="shared" si="31"/>
      </c>
      <c r="J319" s="14">
        <f t="shared" si="32"/>
      </c>
      <c r="K319" s="14">
        <f t="shared" si="33"/>
      </c>
      <c r="L319" s="14">
        <f t="shared" si="34"/>
      </c>
    </row>
    <row r="320" spans="3:12" ht="19.5" customHeight="1">
      <c r="C320" s="14">
        <f t="shared" si="28"/>
      </c>
      <c r="F320" s="14">
        <f t="shared" si="29"/>
      </c>
      <c r="H320" s="14">
        <f t="shared" si="30"/>
      </c>
      <c r="I320" s="14">
        <f t="shared" si="31"/>
      </c>
      <c r="J320" s="14">
        <f t="shared" si="32"/>
      </c>
      <c r="K320" s="14">
        <f t="shared" si="33"/>
      </c>
      <c r="L320" s="14">
        <f t="shared" si="34"/>
      </c>
    </row>
    <row r="321" spans="3:12" ht="19.5" customHeight="1">
      <c r="C321" s="14">
        <f t="shared" si="28"/>
      </c>
      <c r="F321" s="14">
        <f t="shared" si="29"/>
      </c>
      <c r="H321" s="14">
        <f t="shared" si="30"/>
      </c>
      <c r="I321" s="14">
        <f t="shared" si="31"/>
      </c>
      <c r="J321" s="14">
        <f t="shared" si="32"/>
      </c>
      <c r="K321" s="14">
        <f t="shared" si="33"/>
      </c>
      <c r="L321" s="14">
        <f t="shared" si="34"/>
      </c>
    </row>
    <row r="322" spans="3:12" ht="19.5" customHeight="1">
      <c r="C322" s="14">
        <f aca="true" t="shared" si="35" ref="C322:C385">IF(ISBLANK(B322),"","±")</f>
      </c>
      <c r="F322" s="14">
        <f aca="true" t="shared" si="36" ref="F322:F385">IF(ISBLANK(E322),"","±")</f>
      </c>
      <c r="H322" s="14">
        <f aca="true" t="shared" si="37" ref="H322:H385">IF(ISBLANK(D322),"",1/(D322*D322))</f>
      </c>
      <c r="I322" s="14">
        <f aca="true" t="shared" si="38" ref="I322:I385">IF(OR(ISBLANK(D322),ISBLANK(E322)),"",E322/(D322*D322))</f>
      </c>
      <c r="J322" s="14">
        <f aca="true" t="shared" si="39" ref="J322:J385">IF(OR(ISBLANK(B322),ISBLANK(D322)),"",B322/(D322*D322))</f>
      </c>
      <c r="K322" s="14">
        <f aca="true" t="shared" si="40" ref="K322:K385">IF(OR(ISBLANK(E322),ISBLANK(D322)),"",(E322*E322)/(D322*D322))</f>
      </c>
      <c r="L322" s="14">
        <f aca="true" t="shared" si="41" ref="L322:L385">IF(OR(ISBLANK(B322),ISBLANK(D322),ISBLANK(E322)),"",(E322*B322)/(D322*D322))</f>
      </c>
    </row>
    <row r="323" spans="3:12" ht="19.5" customHeight="1">
      <c r="C323" s="14">
        <f t="shared" si="35"/>
      </c>
      <c r="F323" s="14">
        <f t="shared" si="36"/>
      </c>
      <c r="H323" s="14">
        <f t="shared" si="37"/>
      </c>
      <c r="I323" s="14">
        <f t="shared" si="38"/>
      </c>
      <c r="J323" s="14">
        <f t="shared" si="39"/>
      </c>
      <c r="K323" s="14">
        <f t="shared" si="40"/>
      </c>
      <c r="L323" s="14">
        <f t="shared" si="41"/>
      </c>
    </row>
    <row r="324" spans="3:12" ht="19.5" customHeight="1">
      <c r="C324" s="14">
        <f t="shared" si="35"/>
      </c>
      <c r="F324" s="14">
        <f t="shared" si="36"/>
      </c>
      <c r="H324" s="14">
        <f t="shared" si="37"/>
      </c>
      <c r="I324" s="14">
        <f t="shared" si="38"/>
      </c>
      <c r="J324" s="14">
        <f t="shared" si="39"/>
      </c>
      <c r="K324" s="14">
        <f t="shared" si="40"/>
      </c>
      <c r="L324" s="14">
        <f t="shared" si="41"/>
      </c>
    </row>
    <row r="325" spans="3:12" ht="19.5" customHeight="1">
      <c r="C325" s="14">
        <f t="shared" si="35"/>
      </c>
      <c r="F325" s="14">
        <f t="shared" si="36"/>
      </c>
      <c r="H325" s="14">
        <f t="shared" si="37"/>
      </c>
      <c r="I325" s="14">
        <f t="shared" si="38"/>
      </c>
      <c r="J325" s="14">
        <f t="shared" si="39"/>
      </c>
      <c r="K325" s="14">
        <f t="shared" si="40"/>
      </c>
      <c r="L325" s="14">
        <f t="shared" si="41"/>
      </c>
    </row>
    <row r="326" spans="3:12" ht="19.5" customHeight="1">
      <c r="C326" s="14">
        <f t="shared" si="35"/>
      </c>
      <c r="F326" s="14">
        <f t="shared" si="36"/>
      </c>
      <c r="H326" s="14">
        <f t="shared" si="37"/>
      </c>
      <c r="I326" s="14">
        <f t="shared" si="38"/>
      </c>
      <c r="J326" s="14">
        <f t="shared" si="39"/>
      </c>
      <c r="K326" s="14">
        <f t="shared" si="40"/>
      </c>
      <c r="L326" s="14">
        <f t="shared" si="41"/>
      </c>
    </row>
    <row r="327" spans="3:12" ht="19.5" customHeight="1">
      <c r="C327" s="14">
        <f t="shared" si="35"/>
      </c>
      <c r="F327" s="14">
        <f t="shared" si="36"/>
      </c>
      <c r="H327" s="14">
        <f t="shared" si="37"/>
      </c>
      <c r="I327" s="14">
        <f t="shared" si="38"/>
      </c>
      <c r="J327" s="14">
        <f t="shared" si="39"/>
      </c>
      <c r="K327" s="14">
        <f t="shared" si="40"/>
      </c>
      <c r="L327" s="14">
        <f t="shared" si="41"/>
      </c>
    </row>
    <row r="328" spans="3:12" ht="19.5" customHeight="1">
      <c r="C328" s="14">
        <f t="shared" si="35"/>
      </c>
      <c r="F328" s="14">
        <f t="shared" si="36"/>
      </c>
      <c r="H328" s="14">
        <f t="shared" si="37"/>
      </c>
      <c r="I328" s="14">
        <f t="shared" si="38"/>
      </c>
      <c r="J328" s="14">
        <f t="shared" si="39"/>
      </c>
      <c r="K328" s="14">
        <f t="shared" si="40"/>
      </c>
      <c r="L328" s="14">
        <f t="shared" si="41"/>
      </c>
    </row>
    <row r="329" spans="3:12" ht="19.5" customHeight="1">
      <c r="C329" s="14">
        <f t="shared" si="35"/>
      </c>
      <c r="F329" s="14">
        <f t="shared" si="36"/>
      </c>
      <c r="H329" s="14">
        <f t="shared" si="37"/>
      </c>
      <c r="I329" s="14">
        <f t="shared" si="38"/>
      </c>
      <c r="J329" s="14">
        <f t="shared" si="39"/>
      </c>
      <c r="K329" s="14">
        <f t="shared" si="40"/>
      </c>
      <c r="L329" s="14">
        <f t="shared" si="41"/>
      </c>
    </row>
    <row r="330" spans="3:12" ht="19.5" customHeight="1">
      <c r="C330" s="14">
        <f t="shared" si="35"/>
      </c>
      <c r="F330" s="14">
        <f t="shared" si="36"/>
      </c>
      <c r="H330" s="14">
        <f t="shared" si="37"/>
      </c>
      <c r="I330" s="14">
        <f t="shared" si="38"/>
      </c>
      <c r="J330" s="14">
        <f t="shared" si="39"/>
      </c>
      <c r="K330" s="14">
        <f t="shared" si="40"/>
      </c>
      <c r="L330" s="14">
        <f t="shared" si="41"/>
      </c>
    </row>
    <row r="331" spans="3:12" ht="19.5" customHeight="1">
      <c r="C331" s="14">
        <f t="shared" si="35"/>
      </c>
      <c r="F331" s="14">
        <f t="shared" si="36"/>
      </c>
      <c r="H331" s="14">
        <f t="shared" si="37"/>
      </c>
      <c r="I331" s="14">
        <f t="shared" si="38"/>
      </c>
      <c r="J331" s="14">
        <f t="shared" si="39"/>
      </c>
      <c r="K331" s="14">
        <f t="shared" si="40"/>
      </c>
      <c r="L331" s="14">
        <f t="shared" si="41"/>
      </c>
    </row>
    <row r="332" spans="3:12" ht="19.5" customHeight="1">
      <c r="C332" s="14">
        <f t="shared" si="35"/>
      </c>
      <c r="F332" s="14">
        <f t="shared" si="36"/>
      </c>
      <c r="H332" s="14">
        <f t="shared" si="37"/>
      </c>
      <c r="I332" s="14">
        <f t="shared" si="38"/>
      </c>
      <c r="J332" s="14">
        <f t="shared" si="39"/>
      </c>
      <c r="K332" s="14">
        <f t="shared" si="40"/>
      </c>
      <c r="L332" s="14">
        <f t="shared" si="41"/>
      </c>
    </row>
    <row r="333" spans="3:12" ht="19.5" customHeight="1">
      <c r="C333" s="14">
        <f t="shared" si="35"/>
      </c>
      <c r="F333" s="14">
        <f t="shared" si="36"/>
      </c>
      <c r="H333" s="14">
        <f t="shared" si="37"/>
      </c>
      <c r="I333" s="14">
        <f t="shared" si="38"/>
      </c>
      <c r="J333" s="14">
        <f t="shared" si="39"/>
      </c>
      <c r="K333" s="14">
        <f t="shared" si="40"/>
      </c>
      <c r="L333" s="14">
        <f t="shared" si="41"/>
      </c>
    </row>
    <row r="334" spans="3:12" ht="19.5" customHeight="1">
      <c r="C334" s="14">
        <f t="shared" si="35"/>
      </c>
      <c r="F334" s="14">
        <f t="shared" si="36"/>
      </c>
      <c r="H334" s="14">
        <f t="shared" si="37"/>
      </c>
      <c r="I334" s="14">
        <f t="shared" si="38"/>
      </c>
      <c r="J334" s="14">
        <f t="shared" si="39"/>
      </c>
      <c r="K334" s="14">
        <f t="shared" si="40"/>
      </c>
      <c r="L334" s="14">
        <f t="shared" si="41"/>
      </c>
    </row>
    <row r="335" spans="3:12" ht="19.5" customHeight="1">
      <c r="C335" s="14">
        <f t="shared" si="35"/>
      </c>
      <c r="F335" s="14">
        <f t="shared" si="36"/>
      </c>
      <c r="H335" s="14">
        <f t="shared" si="37"/>
      </c>
      <c r="I335" s="14">
        <f t="shared" si="38"/>
      </c>
      <c r="J335" s="14">
        <f t="shared" si="39"/>
      </c>
      <c r="K335" s="14">
        <f t="shared" si="40"/>
      </c>
      <c r="L335" s="14">
        <f t="shared" si="41"/>
      </c>
    </row>
    <row r="336" spans="3:12" ht="19.5" customHeight="1">
      <c r="C336" s="14">
        <f t="shared" si="35"/>
      </c>
      <c r="F336" s="14">
        <f t="shared" si="36"/>
      </c>
      <c r="H336" s="14">
        <f t="shared" si="37"/>
      </c>
      <c r="I336" s="14">
        <f t="shared" si="38"/>
      </c>
      <c r="J336" s="14">
        <f t="shared" si="39"/>
      </c>
      <c r="K336" s="14">
        <f t="shared" si="40"/>
      </c>
      <c r="L336" s="14">
        <f t="shared" si="41"/>
      </c>
    </row>
    <row r="337" spans="3:12" ht="19.5" customHeight="1">
      <c r="C337" s="14">
        <f t="shared" si="35"/>
      </c>
      <c r="F337" s="14">
        <f t="shared" si="36"/>
      </c>
      <c r="H337" s="14">
        <f t="shared" si="37"/>
      </c>
      <c r="I337" s="14">
        <f t="shared" si="38"/>
      </c>
      <c r="J337" s="14">
        <f t="shared" si="39"/>
      </c>
      <c r="K337" s="14">
        <f t="shared" si="40"/>
      </c>
      <c r="L337" s="14">
        <f t="shared" si="41"/>
      </c>
    </row>
    <row r="338" spans="3:12" ht="19.5" customHeight="1">
      <c r="C338" s="14">
        <f t="shared" si="35"/>
      </c>
      <c r="F338" s="14">
        <f t="shared" si="36"/>
      </c>
      <c r="H338" s="14">
        <f t="shared" si="37"/>
      </c>
      <c r="I338" s="14">
        <f t="shared" si="38"/>
      </c>
      <c r="J338" s="14">
        <f t="shared" si="39"/>
      </c>
      <c r="K338" s="14">
        <f t="shared" si="40"/>
      </c>
      <c r="L338" s="14">
        <f t="shared" si="41"/>
      </c>
    </row>
    <row r="339" spans="3:12" ht="19.5" customHeight="1">
      <c r="C339" s="14">
        <f t="shared" si="35"/>
      </c>
      <c r="F339" s="14">
        <f t="shared" si="36"/>
      </c>
      <c r="H339" s="14">
        <f t="shared" si="37"/>
      </c>
      <c r="I339" s="14">
        <f t="shared" si="38"/>
      </c>
      <c r="J339" s="14">
        <f t="shared" si="39"/>
      </c>
      <c r="K339" s="14">
        <f t="shared" si="40"/>
      </c>
      <c r="L339" s="14">
        <f t="shared" si="41"/>
      </c>
    </row>
    <row r="340" spans="3:12" ht="19.5" customHeight="1">
      <c r="C340" s="14">
        <f t="shared" si="35"/>
      </c>
      <c r="F340" s="14">
        <f t="shared" si="36"/>
      </c>
      <c r="H340" s="14">
        <f t="shared" si="37"/>
      </c>
      <c r="I340" s="14">
        <f t="shared" si="38"/>
      </c>
      <c r="J340" s="14">
        <f t="shared" si="39"/>
      </c>
      <c r="K340" s="14">
        <f t="shared" si="40"/>
      </c>
      <c r="L340" s="14">
        <f t="shared" si="41"/>
      </c>
    </row>
    <row r="341" spans="3:12" ht="19.5" customHeight="1">
      <c r="C341" s="14">
        <f t="shared" si="35"/>
      </c>
      <c r="F341" s="14">
        <f t="shared" si="36"/>
      </c>
      <c r="H341" s="14">
        <f t="shared" si="37"/>
      </c>
      <c r="I341" s="14">
        <f t="shared" si="38"/>
      </c>
      <c r="J341" s="14">
        <f t="shared" si="39"/>
      </c>
      <c r="K341" s="14">
        <f t="shared" si="40"/>
      </c>
      <c r="L341" s="14">
        <f t="shared" si="41"/>
      </c>
    </row>
    <row r="342" spans="3:12" ht="19.5" customHeight="1">
      <c r="C342" s="14">
        <f t="shared" si="35"/>
      </c>
      <c r="F342" s="14">
        <f t="shared" si="36"/>
      </c>
      <c r="H342" s="14">
        <f t="shared" si="37"/>
      </c>
      <c r="I342" s="14">
        <f t="shared" si="38"/>
      </c>
      <c r="J342" s="14">
        <f t="shared" si="39"/>
      </c>
      <c r="K342" s="14">
        <f t="shared" si="40"/>
      </c>
      <c r="L342" s="14">
        <f t="shared" si="41"/>
      </c>
    </row>
    <row r="343" spans="3:12" ht="19.5" customHeight="1">
      <c r="C343" s="14">
        <f t="shared" si="35"/>
      </c>
      <c r="F343" s="14">
        <f t="shared" si="36"/>
      </c>
      <c r="H343" s="14">
        <f t="shared" si="37"/>
      </c>
      <c r="I343" s="14">
        <f t="shared" si="38"/>
      </c>
      <c r="J343" s="14">
        <f t="shared" si="39"/>
      </c>
      <c r="K343" s="14">
        <f t="shared" si="40"/>
      </c>
      <c r="L343" s="14">
        <f t="shared" si="41"/>
      </c>
    </row>
    <row r="344" spans="3:12" ht="19.5" customHeight="1">
      <c r="C344" s="14">
        <f t="shared" si="35"/>
      </c>
      <c r="F344" s="14">
        <f t="shared" si="36"/>
      </c>
      <c r="H344" s="14">
        <f t="shared" si="37"/>
      </c>
      <c r="I344" s="14">
        <f t="shared" si="38"/>
      </c>
      <c r="J344" s="14">
        <f t="shared" si="39"/>
      </c>
      <c r="K344" s="14">
        <f t="shared" si="40"/>
      </c>
      <c r="L344" s="14">
        <f t="shared" si="41"/>
      </c>
    </row>
    <row r="345" spans="3:12" ht="19.5" customHeight="1">
      <c r="C345" s="14">
        <f t="shared" si="35"/>
      </c>
      <c r="F345" s="14">
        <f t="shared" si="36"/>
      </c>
      <c r="H345" s="14">
        <f t="shared" si="37"/>
      </c>
      <c r="I345" s="14">
        <f t="shared" si="38"/>
      </c>
      <c r="J345" s="14">
        <f t="shared" si="39"/>
      </c>
      <c r="K345" s="14">
        <f t="shared" si="40"/>
      </c>
      <c r="L345" s="14">
        <f t="shared" si="41"/>
      </c>
    </row>
    <row r="346" spans="3:12" ht="19.5" customHeight="1">
      <c r="C346" s="14">
        <f t="shared" si="35"/>
      </c>
      <c r="F346" s="14">
        <f t="shared" si="36"/>
      </c>
      <c r="H346" s="14">
        <f t="shared" si="37"/>
      </c>
      <c r="I346" s="14">
        <f t="shared" si="38"/>
      </c>
      <c r="J346" s="14">
        <f t="shared" si="39"/>
      </c>
      <c r="K346" s="14">
        <f t="shared" si="40"/>
      </c>
      <c r="L346" s="14">
        <f t="shared" si="41"/>
      </c>
    </row>
    <row r="347" spans="3:12" ht="19.5" customHeight="1">
      <c r="C347" s="14">
        <f t="shared" si="35"/>
      </c>
      <c r="F347" s="14">
        <f t="shared" si="36"/>
      </c>
      <c r="H347" s="14">
        <f t="shared" si="37"/>
      </c>
      <c r="I347" s="14">
        <f t="shared" si="38"/>
      </c>
      <c r="J347" s="14">
        <f t="shared" si="39"/>
      </c>
      <c r="K347" s="14">
        <f t="shared" si="40"/>
      </c>
      <c r="L347" s="14">
        <f t="shared" si="41"/>
      </c>
    </row>
    <row r="348" spans="3:12" ht="19.5" customHeight="1">
      <c r="C348" s="14">
        <f t="shared" si="35"/>
      </c>
      <c r="F348" s="14">
        <f t="shared" si="36"/>
      </c>
      <c r="H348" s="14">
        <f t="shared" si="37"/>
      </c>
      <c r="I348" s="14">
        <f t="shared" si="38"/>
      </c>
      <c r="J348" s="14">
        <f t="shared" si="39"/>
      </c>
      <c r="K348" s="14">
        <f t="shared" si="40"/>
      </c>
      <c r="L348" s="14">
        <f t="shared" si="41"/>
      </c>
    </row>
    <row r="349" spans="3:12" ht="19.5" customHeight="1">
      <c r="C349" s="14">
        <f t="shared" si="35"/>
      </c>
      <c r="F349" s="14">
        <f t="shared" si="36"/>
      </c>
      <c r="H349" s="14">
        <f t="shared" si="37"/>
      </c>
      <c r="I349" s="14">
        <f t="shared" si="38"/>
      </c>
      <c r="J349" s="14">
        <f t="shared" si="39"/>
      </c>
      <c r="K349" s="14">
        <f t="shared" si="40"/>
      </c>
      <c r="L349" s="14">
        <f t="shared" si="41"/>
      </c>
    </row>
    <row r="350" spans="3:12" ht="19.5" customHeight="1">
      <c r="C350" s="14">
        <f t="shared" si="35"/>
      </c>
      <c r="F350" s="14">
        <f t="shared" si="36"/>
      </c>
      <c r="H350" s="14">
        <f t="shared" si="37"/>
      </c>
      <c r="I350" s="14">
        <f t="shared" si="38"/>
      </c>
      <c r="J350" s="14">
        <f t="shared" si="39"/>
      </c>
      <c r="K350" s="14">
        <f t="shared" si="40"/>
      </c>
      <c r="L350" s="14">
        <f t="shared" si="41"/>
      </c>
    </row>
    <row r="351" spans="3:12" ht="19.5" customHeight="1">
      <c r="C351" s="14">
        <f t="shared" si="35"/>
      </c>
      <c r="F351" s="14">
        <f t="shared" si="36"/>
      </c>
      <c r="H351" s="14">
        <f t="shared" si="37"/>
      </c>
      <c r="I351" s="14">
        <f t="shared" si="38"/>
      </c>
      <c r="J351" s="14">
        <f t="shared" si="39"/>
      </c>
      <c r="K351" s="14">
        <f t="shared" si="40"/>
      </c>
      <c r="L351" s="14">
        <f t="shared" si="41"/>
      </c>
    </row>
    <row r="352" spans="3:12" ht="19.5" customHeight="1">
      <c r="C352" s="14">
        <f t="shared" si="35"/>
      </c>
      <c r="F352" s="14">
        <f t="shared" si="36"/>
      </c>
      <c r="H352" s="14">
        <f t="shared" si="37"/>
      </c>
      <c r="I352" s="14">
        <f t="shared" si="38"/>
      </c>
      <c r="J352" s="14">
        <f t="shared" si="39"/>
      </c>
      <c r="K352" s="14">
        <f t="shared" si="40"/>
      </c>
      <c r="L352" s="14">
        <f t="shared" si="41"/>
      </c>
    </row>
    <row r="353" spans="3:12" ht="19.5" customHeight="1">
      <c r="C353" s="14">
        <f t="shared" si="35"/>
      </c>
      <c r="F353" s="14">
        <f t="shared" si="36"/>
      </c>
      <c r="H353" s="14">
        <f t="shared" si="37"/>
      </c>
      <c r="I353" s="14">
        <f t="shared" si="38"/>
      </c>
      <c r="J353" s="14">
        <f t="shared" si="39"/>
      </c>
      <c r="K353" s="14">
        <f t="shared" si="40"/>
      </c>
      <c r="L353" s="14">
        <f t="shared" si="41"/>
      </c>
    </row>
    <row r="354" spans="3:12" ht="19.5" customHeight="1">
      <c r="C354" s="14">
        <f t="shared" si="35"/>
      </c>
      <c r="F354" s="14">
        <f t="shared" si="36"/>
      </c>
      <c r="H354" s="14">
        <f t="shared" si="37"/>
      </c>
      <c r="I354" s="14">
        <f t="shared" si="38"/>
      </c>
      <c r="J354" s="14">
        <f t="shared" si="39"/>
      </c>
      <c r="K354" s="14">
        <f t="shared" si="40"/>
      </c>
      <c r="L354" s="14">
        <f t="shared" si="41"/>
      </c>
    </row>
    <row r="355" spans="3:12" ht="19.5" customHeight="1">
      <c r="C355" s="14">
        <f t="shared" si="35"/>
      </c>
      <c r="F355" s="14">
        <f t="shared" si="36"/>
      </c>
      <c r="H355" s="14">
        <f t="shared" si="37"/>
      </c>
      <c r="I355" s="14">
        <f t="shared" si="38"/>
      </c>
      <c r="J355" s="14">
        <f t="shared" si="39"/>
      </c>
      <c r="K355" s="14">
        <f t="shared" si="40"/>
      </c>
      <c r="L355" s="14">
        <f t="shared" si="41"/>
      </c>
    </row>
    <row r="356" spans="3:12" ht="19.5" customHeight="1">
      <c r="C356" s="14">
        <f t="shared" si="35"/>
      </c>
      <c r="F356" s="14">
        <f t="shared" si="36"/>
      </c>
      <c r="H356" s="14">
        <f t="shared" si="37"/>
      </c>
      <c r="I356" s="14">
        <f t="shared" si="38"/>
      </c>
      <c r="J356" s="14">
        <f t="shared" si="39"/>
      </c>
      <c r="K356" s="14">
        <f t="shared" si="40"/>
      </c>
      <c r="L356" s="14">
        <f t="shared" si="41"/>
      </c>
    </row>
    <row r="357" spans="3:12" ht="19.5" customHeight="1">
      <c r="C357" s="14">
        <f t="shared" si="35"/>
      </c>
      <c r="F357" s="14">
        <f t="shared" si="36"/>
      </c>
      <c r="H357" s="14">
        <f t="shared" si="37"/>
      </c>
      <c r="I357" s="14">
        <f t="shared" si="38"/>
      </c>
      <c r="J357" s="14">
        <f t="shared" si="39"/>
      </c>
      <c r="K357" s="14">
        <f t="shared" si="40"/>
      </c>
      <c r="L357" s="14">
        <f t="shared" si="41"/>
      </c>
    </row>
    <row r="358" spans="3:12" ht="19.5" customHeight="1">
      <c r="C358" s="14">
        <f t="shared" si="35"/>
      </c>
      <c r="F358" s="14">
        <f t="shared" si="36"/>
      </c>
      <c r="H358" s="14">
        <f t="shared" si="37"/>
      </c>
      <c r="I358" s="14">
        <f t="shared" si="38"/>
      </c>
      <c r="J358" s="14">
        <f t="shared" si="39"/>
      </c>
      <c r="K358" s="14">
        <f t="shared" si="40"/>
      </c>
      <c r="L358" s="14">
        <f t="shared" si="41"/>
      </c>
    </row>
    <row r="359" spans="3:12" ht="19.5" customHeight="1">
      <c r="C359" s="14">
        <f t="shared" si="35"/>
      </c>
      <c r="F359" s="14">
        <f t="shared" si="36"/>
      </c>
      <c r="H359" s="14">
        <f t="shared" si="37"/>
      </c>
      <c r="I359" s="14">
        <f t="shared" si="38"/>
      </c>
      <c r="J359" s="14">
        <f t="shared" si="39"/>
      </c>
      <c r="K359" s="14">
        <f t="shared" si="40"/>
      </c>
      <c r="L359" s="14">
        <f t="shared" si="41"/>
      </c>
    </row>
    <row r="360" spans="3:12" ht="19.5" customHeight="1">
      <c r="C360" s="14">
        <f t="shared" si="35"/>
      </c>
      <c r="F360" s="14">
        <f t="shared" si="36"/>
      </c>
      <c r="H360" s="14">
        <f t="shared" si="37"/>
      </c>
      <c r="I360" s="14">
        <f t="shared" si="38"/>
      </c>
      <c r="J360" s="14">
        <f t="shared" si="39"/>
      </c>
      <c r="K360" s="14">
        <f t="shared" si="40"/>
      </c>
      <c r="L360" s="14">
        <f t="shared" si="41"/>
      </c>
    </row>
    <row r="361" spans="3:12" ht="19.5" customHeight="1">
      <c r="C361" s="14">
        <f t="shared" si="35"/>
      </c>
      <c r="F361" s="14">
        <f t="shared" si="36"/>
      </c>
      <c r="H361" s="14">
        <f t="shared" si="37"/>
      </c>
      <c r="I361" s="14">
        <f t="shared" si="38"/>
      </c>
      <c r="J361" s="14">
        <f t="shared" si="39"/>
      </c>
      <c r="K361" s="14">
        <f t="shared" si="40"/>
      </c>
      <c r="L361" s="14">
        <f t="shared" si="41"/>
      </c>
    </row>
    <row r="362" spans="3:12" ht="19.5" customHeight="1">
      <c r="C362" s="14">
        <f t="shared" si="35"/>
      </c>
      <c r="F362" s="14">
        <f t="shared" si="36"/>
      </c>
      <c r="H362" s="14">
        <f t="shared" si="37"/>
      </c>
      <c r="I362" s="14">
        <f t="shared" si="38"/>
      </c>
      <c r="J362" s="14">
        <f t="shared" si="39"/>
      </c>
      <c r="K362" s="14">
        <f t="shared" si="40"/>
      </c>
      <c r="L362" s="14">
        <f t="shared" si="41"/>
      </c>
    </row>
    <row r="363" spans="3:12" ht="19.5" customHeight="1">
      <c r="C363" s="14">
        <f t="shared" si="35"/>
      </c>
      <c r="F363" s="14">
        <f t="shared" si="36"/>
      </c>
      <c r="H363" s="14">
        <f t="shared" si="37"/>
      </c>
      <c r="I363" s="14">
        <f t="shared" si="38"/>
      </c>
      <c r="J363" s="14">
        <f t="shared" si="39"/>
      </c>
      <c r="K363" s="14">
        <f t="shared" si="40"/>
      </c>
      <c r="L363" s="14">
        <f t="shared" si="41"/>
      </c>
    </row>
    <row r="364" spans="3:12" ht="19.5" customHeight="1">
      <c r="C364" s="14">
        <f t="shared" si="35"/>
      </c>
      <c r="F364" s="14">
        <f t="shared" si="36"/>
      </c>
      <c r="H364" s="14">
        <f t="shared" si="37"/>
      </c>
      <c r="I364" s="14">
        <f t="shared" si="38"/>
      </c>
      <c r="J364" s="14">
        <f t="shared" si="39"/>
      </c>
      <c r="K364" s="14">
        <f t="shared" si="40"/>
      </c>
      <c r="L364" s="14">
        <f t="shared" si="41"/>
      </c>
    </row>
    <row r="365" spans="3:12" ht="19.5" customHeight="1">
      <c r="C365" s="14">
        <f t="shared" si="35"/>
      </c>
      <c r="F365" s="14">
        <f t="shared" si="36"/>
      </c>
      <c r="H365" s="14">
        <f t="shared" si="37"/>
      </c>
      <c r="I365" s="14">
        <f t="shared" si="38"/>
      </c>
      <c r="J365" s="14">
        <f t="shared" si="39"/>
      </c>
      <c r="K365" s="14">
        <f t="shared" si="40"/>
      </c>
      <c r="L365" s="14">
        <f t="shared" si="41"/>
      </c>
    </row>
    <row r="366" spans="3:12" ht="19.5" customHeight="1">
      <c r="C366" s="14">
        <f t="shared" si="35"/>
      </c>
      <c r="F366" s="14">
        <f t="shared" si="36"/>
      </c>
      <c r="H366" s="14">
        <f t="shared" si="37"/>
      </c>
      <c r="I366" s="14">
        <f t="shared" si="38"/>
      </c>
      <c r="J366" s="14">
        <f t="shared" si="39"/>
      </c>
      <c r="K366" s="14">
        <f t="shared" si="40"/>
      </c>
      <c r="L366" s="14">
        <f t="shared" si="41"/>
      </c>
    </row>
    <row r="367" spans="3:12" ht="19.5" customHeight="1">
      <c r="C367" s="14">
        <f t="shared" si="35"/>
      </c>
      <c r="F367" s="14">
        <f t="shared" si="36"/>
      </c>
      <c r="H367" s="14">
        <f t="shared" si="37"/>
      </c>
      <c r="I367" s="14">
        <f t="shared" si="38"/>
      </c>
      <c r="J367" s="14">
        <f t="shared" si="39"/>
      </c>
      <c r="K367" s="14">
        <f t="shared" si="40"/>
      </c>
      <c r="L367" s="14">
        <f t="shared" si="41"/>
      </c>
    </row>
    <row r="368" spans="3:12" ht="19.5" customHeight="1">
      <c r="C368" s="14">
        <f t="shared" si="35"/>
      </c>
      <c r="F368" s="14">
        <f t="shared" si="36"/>
      </c>
      <c r="H368" s="14">
        <f t="shared" si="37"/>
      </c>
      <c r="I368" s="14">
        <f t="shared" si="38"/>
      </c>
      <c r="J368" s="14">
        <f t="shared" si="39"/>
      </c>
      <c r="K368" s="14">
        <f t="shared" si="40"/>
      </c>
      <c r="L368" s="14">
        <f t="shared" si="41"/>
      </c>
    </row>
    <row r="369" spans="3:12" ht="19.5" customHeight="1">
      <c r="C369" s="14">
        <f t="shared" si="35"/>
      </c>
      <c r="F369" s="14">
        <f t="shared" si="36"/>
      </c>
      <c r="H369" s="14">
        <f t="shared" si="37"/>
      </c>
      <c r="I369" s="14">
        <f t="shared" si="38"/>
      </c>
      <c r="J369" s="14">
        <f t="shared" si="39"/>
      </c>
      <c r="K369" s="14">
        <f t="shared" si="40"/>
      </c>
      <c r="L369" s="14">
        <f t="shared" si="41"/>
      </c>
    </row>
    <row r="370" spans="3:12" ht="19.5" customHeight="1">
      <c r="C370" s="14">
        <f t="shared" si="35"/>
      </c>
      <c r="F370" s="14">
        <f t="shared" si="36"/>
      </c>
      <c r="H370" s="14">
        <f t="shared" si="37"/>
      </c>
      <c r="I370" s="14">
        <f t="shared" si="38"/>
      </c>
      <c r="J370" s="14">
        <f t="shared" si="39"/>
      </c>
      <c r="K370" s="14">
        <f t="shared" si="40"/>
      </c>
      <c r="L370" s="14">
        <f t="shared" si="41"/>
      </c>
    </row>
    <row r="371" spans="3:12" ht="19.5" customHeight="1">
      <c r="C371" s="14">
        <f t="shared" si="35"/>
      </c>
      <c r="F371" s="14">
        <f t="shared" si="36"/>
      </c>
      <c r="H371" s="14">
        <f t="shared" si="37"/>
      </c>
      <c r="I371" s="14">
        <f t="shared" si="38"/>
      </c>
      <c r="J371" s="14">
        <f t="shared" si="39"/>
      </c>
      <c r="K371" s="14">
        <f t="shared" si="40"/>
      </c>
      <c r="L371" s="14">
        <f t="shared" si="41"/>
      </c>
    </row>
    <row r="372" spans="3:12" ht="19.5" customHeight="1">
      <c r="C372" s="14">
        <f t="shared" si="35"/>
      </c>
      <c r="F372" s="14">
        <f t="shared" si="36"/>
      </c>
      <c r="H372" s="14">
        <f t="shared" si="37"/>
      </c>
      <c r="I372" s="14">
        <f t="shared" si="38"/>
      </c>
      <c r="J372" s="14">
        <f t="shared" si="39"/>
      </c>
      <c r="K372" s="14">
        <f t="shared" si="40"/>
      </c>
      <c r="L372" s="14">
        <f t="shared" si="41"/>
      </c>
    </row>
    <row r="373" spans="3:12" ht="19.5" customHeight="1">
      <c r="C373" s="14">
        <f t="shared" si="35"/>
      </c>
      <c r="F373" s="14">
        <f t="shared" si="36"/>
      </c>
      <c r="H373" s="14">
        <f t="shared" si="37"/>
      </c>
      <c r="I373" s="14">
        <f t="shared" si="38"/>
      </c>
      <c r="J373" s="14">
        <f t="shared" si="39"/>
      </c>
      <c r="K373" s="14">
        <f t="shared" si="40"/>
      </c>
      <c r="L373" s="14">
        <f t="shared" si="41"/>
      </c>
    </row>
    <row r="374" spans="3:12" ht="19.5" customHeight="1">
      <c r="C374" s="14">
        <f t="shared" si="35"/>
      </c>
      <c r="F374" s="14">
        <f t="shared" si="36"/>
      </c>
      <c r="H374" s="14">
        <f t="shared" si="37"/>
      </c>
      <c r="I374" s="14">
        <f t="shared" si="38"/>
      </c>
      <c r="J374" s="14">
        <f t="shared" si="39"/>
      </c>
      <c r="K374" s="14">
        <f t="shared" si="40"/>
      </c>
      <c r="L374" s="14">
        <f t="shared" si="41"/>
      </c>
    </row>
    <row r="375" spans="3:12" ht="19.5" customHeight="1">
      <c r="C375" s="14">
        <f t="shared" si="35"/>
      </c>
      <c r="F375" s="14">
        <f t="shared" si="36"/>
      </c>
      <c r="H375" s="14">
        <f t="shared" si="37"/>
      </c>
      <c r="I375" s="14">
        <f t="shared" si="38"/>
      </c>
      <c r="J375" s="14">
        <f t="shared" si="39"/>
      </c>
      <c r="K375" s="14">
        <f t="shared" si="40"/>
      </c>
      <c r="L375" s="14">
        <f t="shared" si="41"/>
      </c>
    </row>
    <row r="376" spans="3:12" ht="19.5" customHeight="1">
      <c r="C376" s="14">
        <f t="shared" si="35"/>
      </c>
      <c r="F376" s="14">
        <f t="shared" si="36"/>
      </c>
      <c r="H376" s="14">
        <f t="shared" si="37"/>
      </c>
      <c r="I376" s="14">
        <f t="shared" si="38"/>
      </c>
      <c r="J376" s="14">
        <f t="shared" si="39"/>
      </c>
      <c r="K376" s="14">
        <f t="shared" si="40"/>
      </c>
      <c r="L376" s="14">
        <f t="shared" si="41"/>
      </c>
    </row>
    <row r="377" spans="3:12" ht="19.5" customHeight="1">
      <c r="C377" s="14">
        <f t="shared" si="35"/>
      </c>
      <c r="F377" s="14">
        <f t="shared" si="36"/>
      </c>
      <c r="H377" s="14">
        <f t="shared" si="37"/>
      </c>
      <c r="I377" s="14">
        <f t="shared" si="38"/>
      </c>
      <c r="J377" s="14">
        <f t="shared" si="39"/>
      </c>
      <c r="K377" s="14">
        <f t="shared" si="40"/>
      </c>
      <c r="L377" s="14">
        <f t="shared" si="41"/>
      </c>
    </row>
    <row r="378" spans="3:12" ht="19.5" customHeight="1">
      <c r="C378" s="14">
        <f t="shared" si="35"/>
      </c>
      <c r="F378" s="14">
        <f t="shared" si="36"/>
      </c>
      <c r="H378" s="14">
        <f t="shared" si="37"/>
      </c>
      <c r="I378" s="14">
        <f t="shared" si="38"/>
      </c>
      <c r="J378" s="14">
        <f t="shared" si="39"/>
      </c>
      <c r="K378" s="14">
        <f t="shared" si="40"/>
      </c>
      <c r="L378" s="14">
        <f t="shared" si="41"/>
      </c>
    </row>
    <row r="379" spans="3:12" ht="19.5" customHeight="1">
      <c r="C379" s="14">
        <f t="shared" si="35"/>
      </c>
      <c r="F379" s="14">
        <f t="shared" si="36"/>
      </c>
      <c r="H379" s="14">
        <f t="shared" si="37"/>
      </c>
      <c r="I379" s="14">
        <f t="shared" si="38"/>
      </c>
      <c r="J379" s="14">
        <f t="shared" si="39"/>
      </c>
      <c r="K379" s="14">
        <f t="shared" si="40"/>
      </c>
      <c r="L379" s="14">
        <f t="shared" si="41"/>
      </c>
    </row>
    <row r="380" spans="3:12" ht="19.5" customHeight="1">
      <c r="C380" s="14">
        <f t="shared" si="35"/>
      </c>
      <c r="F380" s="14">
        <f t="shared" si="36"/>
      </c>
      <c r="H380" s="14">
        <f t="shared" si="37"/>
      </c>
      <c r="I380" s="14">
        <f t="shared" si="38"/>
      </c>
      <c r="J380" s="14">
        <f t="shared" si="39"/>
      </c>
      <c r="K380" s="14">
        <f t="shared" si="40"/>
      </c>
      <c r="L380" s="14">
        <f t="shared" si="41"/>
      </c>
    </row>
    <row r="381" spans="3:12" ht="19.5" customHeight="1">
      <c r="C381" s="14">
        <f t="shared" si="35"/>
      </c>
      <c r="F381" s="14">
        <f t="shared" si="36"/>
      </c>
      <c r="H381" s="14">
        <f t="shared" si="37"/>
      </c>
      <c r="I381" s="14">
        <f t="shared" si="38"/>
      </c>
      <c r="J381" s="14">
        <f t="shared" si="39"/>
      </c>
      <c r="K381" s="14">
        <f t="shared" si="40"/>
      </c>
      <c r="L381" s="14">
        <f t="shared" si="41"/>
      </c>
    </row>
    <row r="382" spans="3:12" ht="19.5" customHeight="1">
      <c r="C382" s="14">
        <f t="shared" si="35"/>
      </c>
      <c r="F382" s="14">
        <f t="shared" si="36"/>
      </c>
      <c r="H382" s="14">
        <f t="shared" si="37"/>
      </c>
      <c r="I382" s="14">
        <f t="shared" si="38"/>
      </c>
      <c r="J382" s="14">
        <f t="shared" si="39"/>
      </c>
      <c r="K382" s="14">
        <f t="shared" si="40"/>
      </c>
      <c r="L382" s="14">
        <f t="shared" si="41"/>
      </c>
    </row>
    <row r="383" spans="3:12" ht="19.5" customHeight="1">
      <c r="C383" s="14">
        <f t="shared" si="35"/>
      </c>
      <c r="F383" s="14">
        <f t="shared" si="36"/>
      </c>
      <c r="H383" s="14">
        <f t="shared" si="37"/>
      </c>
      <c r="I383" s="14">
        <f t="shared" si="38"/>
      </c>
      <c r="J383" s="14">
        <f t="shared" si="39"/>
      </c>
      <c r="K383" s="14">
        <f t="shared" si="40"/>
      </c>
      <c r="L383" s="14">
        <f t="shared" si="41"/>
      </c>
    </row>
    <row r="384" spans="3:12" ht="19.5" customHeight="1">
      <c r="C384" s="14">
        <f t="shared" si="35"/>
      </c>
      <c r="F384" s="14">
        <f t="shared" si="36"/>
      </c>
      <c r="H384" s="14">
        <f t="shared" si="37"/>
      </c>
      <c r="I384" s="14">
        <f t="shared" si="38"/>
      </c>
      <c r="J384" s="14">
        <f t="shared" si="39"/>
      </c>
      <c r="K384" s="14">
        <f t="shared" si="40"/>
      </c>
      <c r="L384" s="14">
        <f t="shared" si="41"/>
      </c>
    </row>
    <row r="385" spans="3:12" ht="19.5" customHeight="1">
      <c r="C385" s="14">
        <f t="shared" si="35"/>
      </c>
      <c r="F385" s="14">
        <f t="shared" si="36"/>
      </c>
      <c r="H385" s="14">
        <f t="shared" si="37"/>
      </c>
      <c r="I385" s="14">
        <f t="shared" si="38"/>
      </c>
      <c r="J385" s="14">
        <f t="shared" si="39"/>
      </c>
      <c r="K385" s="14">
        <f t="shared" si="40"/>
      </c>
      <c r="L385" s="14">
        <f t="shared" si="41"/>
      </c>
    </row>
    <row r="386" spans="3:12" ht="19.5" customHeight="1">
      <c r="C386" s="14">
        <f aca="true" t="shared" si="42" ref="C386:C449">IF(ISBLANK(B386),"","±")</f>
      </c>
      <c r="F386" s="14">
        <f aca="true" t="shared" si="43" ref="F386:F449">IF(ISBLANK(E386),"","±")</f>
      </c>
      <c r="H386" s="14">
        <f aca="true" t="shared" si="44" ref="H386:H449">IF(ISBLANK(D386),"",1/(D386*D386))</f>
      </c>
      <c r="I386" s="14">
        <f aca="true" t="shared" si="45" ref="I386:I449">IF(OR(ISBLANK(D386),ISBLANK(E386)),"",E386/(D386*D386))</f>
      </c>
      <c r="J386" s="14">
        <f aca="true" t="shared" si="46" ref="J386:J449">IF(OR(ISBLANK(B386),ISBLANK(D386)),"",B386/(D386*D386))</f>
      </c>
      <c r="K386" s="14">
        <f aca="true" t="shared" si="47" ref="K386:K449">IF(OR(ISBLANK(E386),ISBLANK(D386)),"",(E386*E386)/(D386*D386))</f>
      </c>
      <c r="L386" s="14">
        <f aca="true" t="shared" si="48" ref="L386:L449">IF(OR(ISBLANK(B386),ISBLANK(D386),ISBLANK(E386)),"",(E386*B386)/(D386*D386))</f>
      </c>
    </row>
    <row r="387" spans="3:12" ht="19.5" customHeight="1">
      <c r="C387" s="14">
        <f t="shared" si="42"/>
      </c>
      <c r="F387" s="14">
        <f t="shared" si="43"/>
      </c>
      <c r="H387" s="14">
        <f t="shared" si="44"/>
      </c>
      <c r="I387" s="14">
        <f t="shared" si="45"/>
      </c>
      <c r="J387" s="14">
        <f t="shared" si="46"/>
      </c>
      <c r="K387" s="14">
        <f t="shared" si="47"/>
      </c>
      <c r="L387" s="14">
        <f t="shared" si="48"/>
      </c>
    </row>
    <row r="388" spans="3:12" ht="19.5" customHeight="1">
      <c r="C388" s="14">
        <f t="shared" si="42"/>
      </c>
      <c r="F388" s="14">
        <f t="shared" si="43"/>
      </c>
      <c r="H388" s="14">
        <f t="shared" si="44"/>
      </c>
      <c r="I388" s="14">
        <f t="shared" si="45"/>
      </c>
      <c r="J388" s="14">
        <f t="shared" si="46"/>
      </c>
      <c r="K388" s="14">
        <f t="shared" si="47"/>
      </c>
      <c r="L388" s="14">
        <f t="shared" si="48"/>
      </c>
    </row>
    <row r="389" spans="3:12" ht="19.5" customHeight="1">
      <c r="C389" s="14">
        <f t="shared" si="42"/>
      </c>
      <c r="F389" s="14">
        <f t="shared" si="43"/>
      </c>
      <c r="H389" s="14">
        <f t="shared" si="44"/>
      </c>
      <c r="I389" s="14">
        <f t="shared" si="45"/>
      </c>
      <c r="J389" s="14">
        <f t="shared" si="46"/>
      </c>
      <c r="K389" s="14">
        <f t="shared" si="47"/>
      </c>
      <c r="L389" s="14">
        <f t="shared" si="48"/>
      </c>
    </row>
    <row r="390" spans="3:12" ht="19.5" customHeight="1">
      <c r="C390" s="14">
        <f t="shared" si="42"/>
      </c>
      <c r="F390" s="14">
        <f t="shared" si="43"/>
      </c>
      <c r="H390" s="14">
        <f t="shared" si="44"/>
      </c>
      <c r="I390" s="14">
        <f t="shared" si="45"/>
      </c>
      <c r="J390" s="14">
        <f t="shared" si="46"/>
      </c>
      <c r="K390" s="14">
        <f t="shared" si="47"/>
      </c>
      <c r="L390" s="14">
        <f t="shared" si="48"/>
      </c>
    </row>
    <row r="391" spans="3:12" ht="19.5" customHeight="1">
      <c r="C391" s="14">
        <f t="shared" si="42"/>
      </c>
      <c r="F391" s="14">
        <f t="shared" si="43"/>
      </c>
      <c r="H391" s="14">
        <f t="shared" si="44"/>
      </c>
      <c r="I391" s="14">
        <f t="shared" si="45"/>
      </c>
      <c r="J391" s="14">
        <f t="shared" si="46"/>
      </c>
      <c r="K391" s="14">
        <f t="shared" si="47"/>
      </c>
      <c r="L391" s="14">
        <f t="shared" si="48"/>
      </c>
    </row>
    <row r="392" spans="3:12" ht="19.5" customHeight="1">
      <c r="C392" s="14">
        <f t="shared" si="42"/>
      </c>
      <c r="F392" s="14">
        <f t="shared" si="43"/>
      </c>
      <c r="H392" s="14">
        <f t="shared" si="44"/>
      </c>
      <c r="I392" s="14">
        <f t="shared" si="45"/>
      </c>
      <c r="J392" s="14">
        <f t="shared" si="46"/>
      </c>
      <c r="K392" s="14">
        <f t="shared" si="47"/>
      </c>
      <c r="L392" s="14">
        <f t="shared" si="48"/>
      </c>
    </row>
    <row r="393" spans="3:12" ht="19.5" customHeight="1">
      <c r="C393" s="14">
        <f t="shared" si="42"/>
      </c>
      <c r="F393" s="14">
        <f t="shared" si="43"/>
      </c>
      <c r="H393" s="14">
        <f t="shared" si="44"/>
      </c>
      <c r="I393" s="14">
        <f t="shared" si="45"/>
      </c>
      <c r="J393" s="14">
        <f t="shared" si="46"/>
      </c>
      <c r="K393" s="14">
        <f t="shared" si="47"/>
      </c>
      <c r="L393" s="14">
        <f t="shared" si="48"/>
      </c>
    </row>
    <row r="394" spans="3:12" ht="19.5" customHeight="1">
      <c r="C394" s="14">
        <f t="shared" si="42"/>
      </c>
      <c r="F394" s="14">
        <f t="shared" si="43"/>
      </c>
      <c r="H394" s="14">
        <f t="shared" si="44"/>
      </c>
      <c r="I394" s="14">
        <f t="shared" si="45"/>
      </c>
      <c r="J394" s="14">
        <f t="shared" si="46"/>
      </c>
      <c r="K394" s="14">
        <f t="shared" si="47"/>
      </c>
      <c r="L394" s="14">
        <f t="shared" si="48"/>
      </c>
    </row>
    <row r="395" spans="3:12" ht="19.5" customHeight="1">
      <c r="C395" s="14">
        <f t="shared" si="42"/>
      </c>
      <c r="F395" s="14">
        <f t="shared" si="43"/>
      </c>
      <c r="H395" s="14">
        <f t="shared" si="44"/>
      </c>
      <c r="I395" s="14">
        <f t="shared" si="45"/>
      </c>
      <c r="J395" s="14">
        <f t="shared" si="46"/>
      </c>
      <c r="K395" s="14">
        <f t="shared" si="47"/>
      </c>
      <c r="L395" s="14">
        <f t="shared" si="48"/>
      </c>
    </row>
    <row r="396" spans="3:12" ht="19.5" customHeight="1">
      <c r="C396" s="14">
        <f t="shared" si="42"/>
      </c>
      <c r="F396" s="14">
        <f t="shared" si="43"/>
      </c>
      <c r="H396" s="14">
        <f t="shared" si="44"/>
      </c>
      <c r="I396" s="14">
        <f t="shared" si="45"/>
      </c>
      <c r="J396" s="14">
        <f t="shared" si="46"/>
      </c>
      <c r="K396" s="14">
        <f t="shared" si="47"/>
      </c>
      <c r="L396" s="14">
        <f t="shared" si="48"/>
      </c>
    </row>
    <row r="397" spans="3:12" ht="19.5" customHeight="1">
      <c r="C397" s="14">
        <f t="shared" si="42"/>
      </c>
      <c r="F397" s="14">
        <f t="shared" si="43"/>
      </c>
      <c r="H397" s="14">
        <f t="shared" si="44"/>
      </c>
      <c r="I397" s="14">
        <f t="shared" si="45"/>
      </c>
      <c r="J397" s="14">
        <f t="shared" si="46"/>
      </c>
      <c r="K397" s="14">
        <f t="shared" si="47"/>
      </c>
      <c r="L397" s="14">
        <f t="shared" si="48"/>
      </c>
    </row>
    <row r="398" spans="3:12" ht="19.5" customHeight="1">
      <c r="C398" s="14">
        <f t="shared" si="42"/>
      </c>
      <c r="F398" s="14">
        <f t="shared" si="43"/>
      </c>
      <c r="H398" s="14">
        <f t="shared" si="44"/>
      </c>
      <c r="I398" s="14">
        <f t="shared" si="45"/>
      </c>
      <c r="J398" s="14">
        <f t="shared" si="46"/>
      </c>
      <c r="K398" s="14">
        <f t="shared" si="47"/>
      </c>
      <c r="L398" s="14">
        <f t="shared" si="48"/>
      </c>
    </row>
    <row r="399" spans="3:12" ht="19.5" customHeight="1">
      <c r="C399" s="14">
        <f t="shared" si="42"/>
      </c>
      <c r="F399" s="14">
        <f t="shared" si="43"/>
      </c>
      <c r="H399" s="14">
        <f t="shared" si="44"/>
      </c>
      <c r="I399" s="14">
        <f t="shared" si="45"/>
      </c>
      <c r="J399" s="14">
        <f t="shared" si="46"/>
      </c>
      <c r="K399" s="14">
        <f t="shared" si="47"/>
      </c>
      <c r="L399" s="14">
        <f t="shared" si="48"/>
      </c>
    </row>
    <row r="400" spans="3:12" ht="19.5" customHeight="1">
      <c r="C400" s="14">
        <f t="shared" si="42"/>
      </c>
      <c r="F400" s="14">
        <f t="shared" si="43"/>
      </c>
      <c r="H400" s="14">
        <f t="shared" si="44"/>
      </c>
      <c r="I400" s="14">
        <f t="shared" si="45"/>
      </c>
      <c r="J400" s="14">
        <f t="shared" si="46"/>
      </c>
      <c r="K400" s="14">
        <f t="shared" si="47"/>
      </c>
      <c r="L400" s="14">
        <f t="shared" si="48"/>
      </c>
    </row>
    <row r="401" spans="3:12" ht="19.5" customHeight="1">
      <c r="C401" s="14">
        <f t="shared" si="42"/>
      </c>
      <c r="F401" s="14">
        <f t="shared" si="43"/>
      </c>
      <c r="H401" s="14">
        <f t="shared" si="44"/>
      </c>
      <c r="I401" s="14">
        <f t="shared" si="45"/>
      </c>
      <c r="J401" s="14">
        <f t="shared" si="46"/>
      </c>
      <c r="K401" s="14">
        <f t="shared" si="47"/>
      </c>
      <c r="L401" s="14">
        <f t="shared" si="48"/>
      </c>
    </row>
    <row r="402" spans="3:12" ht="19.5" customHeight="1">
      <c r="C402" s="14">
        <f t="shared" si="42"/>
      </c>
      <c r="F402" s="14">
        <f t="shared" si="43"/>
      </c>
      <c r="H402" s="14">
        <f t="shared" si="44"/>
      </c>
      <c r="I402" s="14">
        <f t="shared" si="45"/>
      </c>
      <c r="J402" s="14">
        <f t="shared" si="46"/>
      </c>
      <c r="K402" s="14">
        <f t="shared" si="47"/>
      </c>
      <c r="L402" s="14">
        <f t="shared" si="48"/>
      </c>
    </row>
    <row r="403" spans="3:12" ht="19.5" customHeight="1">
      <c r="C403" s="14">
        <f t="shared" si="42"/>
      </c>
      <c r="F403" s="14">
        <f t="shared" si="43"/>
      </c>
      <c r="H403" s="14">
        <f t="shared" si="44"/>
      </c>
      <c r="I403" s="14">
        <f t="shared" si="45"/>
      </c>
      <c r="J403" s="14">
        <f t="shared" si="46"/>
      </c>
      <c r="K403" s="14">
        <f t="shared" si="47"/>
      </c>
      <c r="L403" s="14">
        <f t="shared" si="48"/>
      </c>
    </row>
    <row r="404" spans="3:12" ht="19.5" customHeight="1">
      <c r="C404" s="14">
        <f t="shared" si="42"/>
      </c>
      <c r="F404" s="14">
        <f t="shared" si="43"/>
      </c>
      <c r="H404" s="14">
        <f t="shared" si="44"/>
      </c>
      <c r="I404" s="14">
        <f t="shared" si="45"/>
      </c>
      <c r="J404" s="14">
        <f t="shared" si="46"/>
      </c>
      <c r="K404" s="14">
        <f t="shared" si="47"/>
      </c>
      <c r="L404" s="14">
        <f t="shared" si="48"/>
      </c>
    </row>
    <row r="405" spans="3:12" ht="19.5" customHeight="1">
      <c r="C405" s="14">
        <f t="shared" si="42"/>
      </c>
      <c r="F405" s="14">
        <f t="shared" si="43"/>
      </c>
      <c r="H405" s="14">
        <f t="shared" si="44"/>
      </c>
      <c r="I405" s="14">
        <f t="shared" si="45"/>
      </c>
      <c r="J405" s="14">
        <f t="shared" si="46"/>
      </c>
      <c r="K405" s="14">
        <f t="shared" si="47"/>
      </c>
      <c r="L405" s="14">
        <f t="shared" si="48"/>
      </c>
    </row>
    <row r="406" spans="3:12" ht="19.5" customHeight="1">
      <c r="C406" s="14">
        <f t="shared" si="42"/>
      </c>
      <c r="F406" s="14">
        <f t="shared" si="43"/>
      </c>
      <c r="H406" s="14">
        <f t="shared" si="44"/>
      </c>
      <c r="I406" s="14">
        <f t="shared" si="45"/>
      </c>
      <c r="J406" s="14">
        <f t="shared" si="46"/>
      </c>
      <c r="K406" s="14">
        <f t="shared" si="47"/>
      </c>
      <c r="L406" s="14">
        <f t="shared" si="48"/>
      </c>
    </row>
    <row r="407" spans="3:12" ht="19.5" customHeight="1">
      <c r="C407" s="14">
        <f t="shared" si="42"/>
      </c>
      <c r="F407" s="14">
        <f t="shared" si="43"/>
      </c>
      <c r="H407" s="14">
        <f t="shared" si="44"/>
      </c>
      <c r="I407" s="14">
        <f t="shared" si="45"/>
      </c>
      <c r="J407" s="14">
        <f t="shared" si="46"/>
      </c>
      <c r="K407" s="14">
        <f t="shared" si="47"/>
      </c>
      <c r="L407" s="14">
        <f t="shared" si="48"/>
      </c>
    </row>
    <row r="408" spans="3:12" ht="19.5" customHeight="1">
      <c r="C408" s="14">
        <f t="shared" si="42"/>
      </c>
      <c r="F408" s="14">
        <f t="shared" si="43"/>
      </c>
      <c r="H408" s="14">
        <f t="shared" si="44"/>
      </c>
      <c r="I408" s="14">
        <f t="shared" si="45"/>
      </c>
      <c r="J408" s="14">
        <f t="shared" si="46"/>
      </c>
      <c r="K408" s="14">
        <f t="shared" si="47"/>
      </c>
      <c r="L408" s="14">
        <f t="shared" si="48"/>
      </c>
    </row>
    <row r="409" spans="3:12" ht="19.5" customHeight="1">
      <c r="C409" s="14">
        <f t="shared" si="42"/>
      </c>
      <c r="F409" s="14">
        <f t="shared" si="43"/>
      </c>
      <c r="H409" s="14">
        <f t="shared" si="44"/>
      </c>
      <c r="I409" s="14">
        <f t="shared" si="45"/>
      </c>
      <c r="J409" s="14">
        <f t="shared" si="46"/>
      </c>
      <c r="K409" s="14">
        <f t="shared" si="47"/>
      </c>
      <c r="L409" s="14">
        <f t="shared" si="48"/>
      </c>
    </row>
    <row r="410" spans="3:12" ht="19.5" customHeight="1">
      <c r="C410" s="14">
        <f t="shared" si="42"/>
      </c>
      <c r="F410" s="14">
        <f t="shared" si="43"/>
      </c>
      <c r="H410" s="14">
        <f t="shared" si="44"/>
      </c>
      <c r="I410" s="14">
        <f t="shared" si="45"/>
      </c>
      <c r="J410" s="14">
        <f t="shared" si="46"/>
      </c>
      <c r="K410" s="14">
        <f t="shared" si="47"/>
      </c>
      <c r="L410" s="14">
        <f t="shared" si="48"/>
      </c>
    </row>
    <row r="411" spans="3:12" ht="19.5" customHeight="1">
      <c r="C411" s="14">
        <f t="shared" si="42"/>
      </c>
      <c r="F411" s="14">
        <f t="shared" si="43"/>
      </c>
      <c r="H411" s="14">
        <f t="shared" si="44"/>
      </c>
      <c r="I411" s="14">
        <f t="shared" si="45"/>
      </c>
      <c r="J411" s="14">
        <f t="shared" si="46"/>
      </c>
      <c r="K411" s="14">
        <f t="shared" si="47"/>
      </c>
      <c r="L411" s="14">
        <f t="shared" si="48"/>
      </c>
    </row>
    <row r="412" spans="3:12" ht="19.5" customHeight="1">
      <c r="C412" s="14">
        <f t="shared" si="42"/>
      </c>
      <c r="F412" s="14">
        <f t="shared" si="43"/>
      </c>
      <c r="H412" s="14">
        <f t="shared" si="44"/>
      </c>
      <c r="I412" s="14">
        <f t="shared" si="45"/>
      </c>
      <c r="J412" s="14">
        <f t="shared" si="46"/>
      </c>
      <c r="K412" s="14">
        <f t="shared" si="47"/>
      </c>
      <c r="L412" s="14">
        <f t="shared" si="48"/>
      </c>
    </row>
    <row r="413" spans="3:12" ht="19.5" customHeight="1">
      <c r="C413" s="14">
        <f t="shared" si="42"/>
      </c>
      <c r="F413" s="14">
        <f t="shared" si="43"/>
      </c>
      <c r="H413" s="14">
        <f t="shared" si="44"/>
      </c>
      <c r="I413" s="14">
        <f t="shared" si="45"/>
      </c>
      <c r="J413" s="14">
        <f t="shared" si="46"/>
      </c>
      <c r="K413" s="14">
        <f t="shared" si="47"/>
      </c>
      <c r="L413" s="14">
        <f t="shared" si="48"/>
      </c>
    </row>
    <row r="414" spans="3:12" ht="19.5" customHeight="1">
      <c r="C414" s="14">
        <f t="shared" si="42"/>
      </c>
      <c r="F414" s="14">
        <f t="shared" si="43"/>
      </c>
      <c r="H414" s="14">
        <f t="shared" si="44"/>
      </c>
      <c r="I414" s="14">
        <f t="shared" si="45"/>
      </c>
      <c r="J414" s="14">
        <f t="shared" si="46"/>
      </c>
      <c r="K414" s="14">
        <f t="shared" si="47"/>
      </c>
      <c r="L414" s="14">
        <f t="shared" si="48"/>
      </c>
    </row>
    <row r="415" spans="3:12" ht="19.5" customHeight="1">
      <c r="C415" s="14">
        <f t="shared" si="42"/>
      </c>
      <c r="F415" s="14">
        <f t="shared" si="43"/>
      </c>
      <c r="H415" s="14">
        <f t="shared" si="44"/>
      </c>
      <c r="I415" s="14">
        <f t="shared" si="45"/>
      </c>
      <c r="J415" s="14">
        <f t="shared" si="46"/>
      </c>
      <c r="K415" s="14">
        <f t="shared" si="47"/>
      </c>
      <c r="L415" s="14">
        <f t="shared" si="48"/>
      </c>
    </row>
    <row r="416" spans="3:12" ht="19.5" customHeight="1">
      <c r="C416" s="14">
        <f t="shared" si="42"/>
      </c>
      <c r="F416" s="14">
        <f t="shared" si="43"/>
      </c>
      <c r="H416" s="14">
        <f t="shared" si="44"/>
      </c>
      <c r="I416" s="14">
        <f t="shared" si="45"/>
      </c>
      <c r="J416" s="14">
        <f t="shared" si="46"/>
      </c>
      <c r="K416" s="14">
        <f t="shared" si="47"/>
      </c>
      <c r="L416" s="14">
        <f t="shared" si="48"/>
      </c>
    </row>
    <row r="417" spans="3:12" ht="19.5" customHeight="1">
      <c r="C417" s="14">
        <f t="shared" si="42"/>
      </c>
      <c r="F417" s="14">
        <f t="shared" si="43"/>
      </c>
      <c r="H417" s="14">
        <f t="shared" si="44"/>
      </c>
      <c r="I417" s="14">
        <f t="shared" si="45"/>
      </c>
      <c r="J417" s="14">
        <f t="shared" si="46"/>
      </c>
      <c r="K417" s="14">
        <f t="shared" si="47"/>
      </c>
      <c r="L417" s="14">
        <f t="shared" si="48"/>
      </c>
    </row>
    <row r="418" spans="3:12" ht="19.5" customHeight="1">
      <c r="C418" s="14">
        <f t="shared" si="42"/>
      </c>
      <c r="F418" s="14">
        <f t="shared" si="43"/>
      </c>
      <c r="H418" s="14">
        <f t="shared" si="44"/>
      </c>
      <c r="I418" s="14">
        <f t="shared" si="45"/>
      </c>
      <c r="J418" s="14">
        <f t="shared" si="46"/>
      </c>
      <c r="K418" s="14">
        <f t="shared" si="47"/>
      </c>
      <c r="L418" s="14">
        <f t="shared" si="48"/>
      </c>
    </row>
    <row r="419" spans="3:12" ht="19.5" customHeight="1">
      <c r="C419" s="14">
        <f t="shared" si="42"/>
      </c>
      <c r="F419" s="14">
        <f t="shared" si="43"/>
      </c>
      <c r="H419" s="14">
        <f t="shared" si="44"/>
      </c>
      <c r="I419" s="14">
        <f t="shared" si="45"/>
      </c>
      <c r="J419" s="14">
        <f t="shared" si="46"/>
      </c>
      <c r="K419" s="14">
        <f t="shared" si="47"/>
      </c>
      <c r="L419" s="14">
        <f t="shared" si="48"/>
      </c>
    </row>
    <row r="420" spans="3:12" ht="19.5" customHeight="1">
      <c r="C420" s="14">
        <f t="shared" si="42"/>
      </c>
      <c r="F420" s="14">
        <f t="shared" si="43"/>
      </c>
      <c r="H420" s="14">
        <f t="shared" si="44"/>
      </c>
      <c r="I420" s="14">
        <f t="shared" si="45"/>
      </c>
      <c r="J420" s="14">
        <f t="shared" si="46"/>
      </c>
      <c r="K420" s="14">
        <f t="shared" si="47"/>
      </c>
      <c r="L420" s="14">
        <f t="shared" si="48"/>
      </c>
    </row>
    <row r="421" spans="3:12" ht="19.5" customHeight="1">
      <c r="C421" s="14">
        <f t="shared" si="42"/>
      </c>
      <c r="F421" s="14">
        <f t="shared" si="43"/>
      </c>
      <c r="H421" s="14">
        <f t="shared" si="44"/>
      </c>
      <c r="I421" s="14">
        <f t="shared" si="45"/>
      </c>
      <c r="J421" s="14">
        <f t="shared" si="46"/>
      </c>
      <c r="K421" s="14">
        <f t="shared" si="47"/>
      </c>
      <c r="L421" s="14">
        <f t="shared" si="48"/>
      </c>
    </row>
    <row r="422" spans="3:12" ht="19.5" customHeight="1">
      <c r="C422" s="14">
        <f t="shared" si="42"/>
      </c>
      <c r="F422" s="14">
        <f t="shared" si="43"/>
      </c>
      <c r="H422" s="14">
        <f t="shared" si="44"/>
      </c>
      <c r="I422" s="14">
        <f t="shared" si="45"/>
      </c>
      <c r="J422" s="14">
        <f t="shared" si="46"/>
      </c>
      <c r="K422" s="14">
        <f t="shared" si="47"/>
      </c>
      <c r="L422" s="14">
        <f t="shared" si="48"/>
      </c>
    </row>
    <row r="423" spans="3:12" ht="19.5" customHeight="1">
      <c r="C423" s="14">
        <f t="shared" si="42"/>
      </c>
      <c r="F423" s="14">
        <f t="shared" si="43"/>
      </c>
      <c r="H423" s="14">
        <f t="shared" si="44"/>
      </c>
      <c r="I423" s="14">
        <f t="shared" si="45"/>
      </c>
      <c r="J423" s="14">
        <f t="shared" si="46"/>
      </c>
      <c r="K423" s="14">
        <f t="shared" si="47"/>
      </c>
      <c r="L423" s="14">
        <f t="shared" si="48"/>
      </c>
    </row>
    <row r="424" spans="3:12" ht="19.5" customHeight="1">
      <c r="C424" s="14">
        <f t="shared" si="42"/>
      </c>
      <c r="F424" s="14">
        <f t="shared" si="43"/>
      </c>
      <c r="H424" s="14">
        <f t="shared" si="44"/>
      </c>
      <c r="I424" s="14">
        <f t="shared" si="45"/>
      </c>
      <c r="J424" s="14">
        <f t="shared" si="46"/>
      </c>
      <c r="K424" s="14">
        <f t="shared" si="47"/>
      </c>
      <c r="L424" s="14">
        <f t="shared" si="48"/>
      </c>
    </row>
    <row r="425" spans="3:12" ht="19.5" customHeight="1">
      <c r="C425" s="14">
        <f t="shared" si="42"/>
      </c>
      <c r="F425" s="14">
        <f t="shared" si="43"/>
      </c>
      <c r="H425" s="14">
        <f t="shared" si="44"/>
      </c>
      <c r="I425" s="14">
        <f t="shared" si="45"/>
      </c>
      <c r="J425" s="14">
        <f t="shared" si="46"/>
      </c>
      <c r="K425" s="14">
        <f t="shared" si="47"/>
      </c>
      <c r="L425" s="14">
        <f t="shared" si="48"/>
      </c>
    </row>
    <row r="426" spans="3:12" ht="19.5" customHeight="1">
      <c r="C426" s="14">
        <f t="shared" si="42"/>
      </c>
      <c r="F426" s="14">
        <f t="shared" si="43"/>
      </c>
      <c r="H426" s="14">
        <f t="shared" si="44"/>
      </c>
      <c r="I426" s="14">
        <f t="shared" si="45"/>
      </c>
      <c r="J426" s="14">
        <f t="shared" si="46"/>
      </c>
      <c r="K426" s="14">
        <f t="shared" si="47"/>
      </c>
      <c r="L426" s="14">
        <f t="shared" si="48"/>
      </c>
    </row>
    <row r="427" spans="3:12" ht="19.5" customHeight="1">
      <c r="C427" s="14">
        <f t="shared" si="42"/>
      </c>
      <c r="F427" s="14">
        <f t="shared" si="43"/>
      </c>
      <c r="H427" s="14">
        <f t="shared" si="44"/>
      </c>
      <c r="I427" s="14">
        <f t="shared" si="45"/>
      </c>
      <c r="J427" s="14">
        <f t="shared" si="46"/>
      </c>
      <c r="K427" s="14">
        <f t="shared" si="47"/>
      </c>
      <c r="L427" s="14">
        <f t="shared" si="48"/>
      </c>
    </row>
    <row r="428" spans="3:12" ht="19.5" customHeight="1">
      <c r="C428" s="14">
        <f t="shared" si="42"/>
      </c>
      <c r="F428" s="14">
        <f t="shared" si="43"/>
      </c>
      <c r="H428" s="14">
        <f t="shared" si="44"/>
      </c>
      <c r="I428" s="14">
        <f t="shared" si="45"/>
      </c>
      <c r="J428" s="14">
        <f t="shared" si="46"/>
      </c>
      <c r="K428" s="14">
        <f t="shared" si="47"/>
      </c>
      <c r="L428" s="14">
        <f t="shared" si="48"/>
      </c>
    </row>
    <row r="429" spans="3:12" ht="19.5" customHeight="1">
      <c r="C429" s="14">
        <f t="shared" si="42"/>
      </c>
      <c r="F429" s="14">
        <f t="shared" si="43"/>
      </c>
      <c r="H429" s="14">
        <f t="shared" si="44"/>
      </c>
      <c r="I429" s="14">
        <f t="shared" si="45"/>
      </c>
      <c r="J429" s="14">
        <f t="shared" si="46"/>
      </c>
      <c r="K429" s="14">
        <f t="shared" si="47"/>
      </c>
      <c r="L429" s="14">
        <f t="shared" si="48"/>
      </c>
    </row>
    <row r="430" spans="3:12" ht="19.5" customHeight="1">
      <c r="C430" s="14">
        <f t="shared" si="42"/>
      </c>
      <c r="F430" s="14">
        <f t="shared" si="43"/>
      </c>
      <c r="H430" s="14">
        <f t="shared" si="44"/>
      </c>
      <c r="I430" s="14">
        <f t="shared" si="45"/>
      </c>
      <c r="J430" s="14">
        <f t="shared" si="46"/>
      </c>
      <c r="K430" s="14">
        <f t="shared" si="47"/>
      </c>
      <c r="L430" s="14">
        <f t="shared" si="48"/>
      </c>
    </row>
    <row r="431" spans="3:12" ht="19.5" customHeight="1">
      <c r="C431" s="14">
        <f t="shared" si="42"/>
      </c>
      <c r="F431" s="14">
        <f t="shared" si="43"/>
      </c>
      <c r="H431" s="14">
        <f t="shared" si="44"/>
      </c>
      <c r="I431" s="14">
        <f t="shared" si="45"/>
      </c>
      <c r="J431" s="14">
        <f t="shared" si="46"/>
      </c>
      <c r="K431" s="14">
        <f t="shared" si="47"/>
      </c>
      <c r="L431" s="14">
        <f t="shared" si="48"/>
      </c>
    </row>
    <row r="432" spans="3:12" ht="19.5" customHeight="1">
      <c r="C432" s="14">
        <f t="shared" si="42"/>
      </c>
      <c r="F432" s="14">
        <f t="shared" si="43"/>
      </c>
      <c r="H432" s="14">
        <f t="shared" si="44"/>
      </c>
      <c r="I432" s="14">
        <f t="shared" si="45"/>
      </c>
      <c r="J432" s="14">
        <f t="shared" si="46"/>
      </c>
      <c r="K432" s="14">
        <f t="shared" si="47"/>
      </c>
      <c r="L432" s="14">
        <f t="shared" si="48"/>
      </c>
    </row>
    <row r="433" spans="3:12" ht="19.5" customHeight="1">
      <c r="C433" s="14">
        <f t="shared" si="42"/>
      </c>
      <c r="F433" s="14">
        <f t="shared" si="43"/>
      </c>
      <c r="H433" s="14">
        <f t="shared" si="44"/>
      </c>
      <c r="I433" s="14">
        <f t="shared" si="45"/>
      </c>
      <c r="J433" s="14">
        <f t="shared" si="46"/>
      </c>
      <c r="K433" s="14">
        <f t="shared" si="47"/>
      </c>
      <c r="L433" s="14">
        <f t="shared" si="48"/>
      </c>
    </row>
    <row r="434" spans="3:12" ht="19.5" customHeight="1">
      <c r="C434" s="14">
        <f t="shared" si="42"/>
      </c>
      <c r="F434" s="14">
        <f t="shared" si="43"/>
      </c>
      <c r="H434" s="14">
        <f t="shared" si="44"/>
      </c>
      <c r="I434" s="14">
        <f t="shared" si="45"/>
      </c>
      <c r="J434" s="14">
        <f t="shared" si="46"/>
      </c>
      <c r="K434" s="14">
        <f t="shared" si="47"/>
      </c>
      <c r="L434" s="14">
        <f t="shared" si="48"/>
      </c>
    </row>
    <row r="435" spans="3:12" ht="19.5" customHeight="1">
      <c r="C435" s="14">
        <f t="shared" si="42"/>
      </c>
      <c r="F435" s="14">
        <f t="shared" si="43"/>
      </c>
      <c r="H435" s="14">
        <f t="shared" si="44"/>
      </c>
      <c r="I435" s="14">
        <f t="shared" si="45"/>
      </c>
      <c r="J435" s="14">
        <f t="shared" si="46"/>
      </c>
      <c r="K435" s="14">
        <f t="shared" si="47"/>
      </c>
      <c r="L435" s="14">
        <f t="shared" si="48"/>
      </c>
    </row>
    <row r="436" spans="3:12" ht="19.5" customHeight="1">
      <c r="C436" s="14">
        <f t="shared" si="42"/>
      </c>
      <c r="F436" s="14">
        <f t="shared" si="43"/>
      </c>
      <c r="H436" s="14">
        <f t="shared" si="44"/>
      </c>
      <c r="I436" s="14">
        <f t="shared" si="45"/>
      </c>
      <c r="J436" s="14">
        <f t="shared" si="46"/>
      </c>
      <c r="K436" s="14">
        <f t="shared" si="47"/>
      </c>
      <c r="L436" s="14">
        <f t="shared" si="48"/>
      </c>
    </row>
    <row r="437" spans="3:12" ht="19.5" customHeight="1">
      <c r="C437" s="14">
        <f t="shared" si="42"/>
      </c>
      <c r="F437" s="14">
        <f t="shared" si="43"/>
      </c>
      <c r="H437" s="14">
        <f t="shared" si="44"/>
      </c>
      <c r="I437" s="14">
        <f t="shared" si="45"/>
      </c>
      <c r="J437" s="14">
        <f t="shared" si="46"/>
      </c>
      <c r="K437" s="14">
        <f t="shared" si="47"/>
      </c>
      <c r="L437" s="14">
        <f t="shared" si="48"/>
      </c>
    </row>
    <row r="438" spans="3:12" ht="19.5" customHeight="1">
      <c r="C438" s="14">
        <f t="shared" si="42"/>
      </c>
      <c r="F438" s="14">
        <f t="shared" si="43"/>
      </c>
      <c r="H438" s="14">
        <f t="shared" si="44"/>
      </c>
      <c r="I438" s="14">
        <f t="shared" si="45"/>
      </c>
      <c r="J438" s="14">
        <f t="shared" si="46"/>
      </c>
      <c r="K438" s="14">
        <f t="shared" si="47"/>
      </c>
      <c r="L438" s="14">
        <f t="shared" si="48"/>
      </c>
    </row>
    <row r="439" spans="3:12" ht="19.5" customHeight="1">
      <c r="C439" s="14">
        <f t="shared" si="42"/>
      </c>
      <c r="F439" s="14">
        <f t="shared" si="43"/>
      </c>
      <c r="H439" s="14">
        <f t="shared" si="44"/>
      </c>
      <c r="I439" s="14">
        <f t="shared" si="45"/>
      </c>
      <c r="J439" s="14">
        <f t="shared" si="46"/>
      </c>
      <c r="K439" s="14">
        <f t="shared" si="47"/>
      </c>
      <c r="L439" s="14">
        <f t="shared" si="48"/>
      </c>
    </row>
    <row r="440" spans="3:12" ht="19.5" customHeight="1">
      <c r="C440" s="14">
        <f t="shared" si="42"/>
      </c>
      <c r="F440" s="14">
        <f t="shared" si="43"/>
      </c>
      <c r="H440" s="14">
        <f t="shared" si="44"/>
      </c>
      <c r="I440" s="14">
        <f t="shared" si="45"/>
      </c>
      <c r="J440" s="14">
        <f t="shared" si="46"/>
      </c>
      <c r="K440" s="14">
        <f t="shared" si="47"/>
      </c>
      <c r="L440" s="14">
        <f t="shared" si="48"/>
      </c>
    </row>
    <row r="441" spans="3:12" ht="19.5" customHeight="1">
      <c r="C441" s="14">
        <f t="shared" si="42"/>
      </c>
      <c r="F441" s="14">
        <f t="shared" si="43"/>
      </c>
      <c r="H441" s="14">
        <f t="shared" si="44"/>
      </c>
      <c r="I441" s="14">
        <f t="shared" si="45"/>
      </c>
      <c r="J441" s="14">
        <f t="shared" si="46"/>
      </c>
      <c r="K441" s="14">
        <f t="shared" si="47"/>
      </c>
      <c r="L441" s="14">
        <f t="shared" si="48"/>
      </c>
    </row>
    <row r="442" spans="3:12" ht="19.5" customHeight="1">
      <c r="C442" s="14">
        <f t="shared" si="42"/>
      </c>
      <c r="F442" s="14">
        <f t="shared" si="43"/>
      </c>
      <c r="H442" s="14">
        <f t="shared" si="44"/>
      </c>
      <c r="I442" s="14">
        <f t="shared" si="45"/>
      </c>
      <c r="J442" s="14">
        <f t="shared" si="46"/>
      </c>
      <c r="K442" s="14">
        <f t="shared" si="47"/>
      </c>
      <c r="L442" s="14">
        <f t="shared" si="48"/>
      </c>
    </row>
    <row r="443" spans="3:12" ht="19.5" customHeight="1">
      <c r="C443" s="14">
        <f t="shared" si="42"/>
      </c>
      <c r="F443" s="14">
        <f t="shared" si="43"/>
      </c>
      <c r="H443" s="14">
        <f t="shared" si="44"/>
      </c>
      <c r="I443" s="14">
        <f t="shared" si="45"/>
      </c>
      <c r="J443" s="14">
        <f t="shared" si="46"/>
      </c>
      <c r="K443" s="14">
        <f t="shared" si="47"/>
      </c>
      <c r="L443" s="14">
        <f t="shared" si="48"/>
      </c>
    </row>
    <row r="444" spans="3:12" ht="19.5" customHeight="1">
      <c r="C444" s="14">
        <f t="shared" si="42"/>
      </c>
      <c r="F444" s="14">
        <f t="shared" si="43"/>
      </c>
      <c r="H444" s="14">
        <f t="shared" si="44"/>
      </c>
      <c r="I444" s="14">
        <f t="shared" si="45"/>
      </c>
      <c r="J444" s="14">
        <f t="shared" si="46"/>
      </c>
      <c r="K444" s="14">
        <f t="shared" si="47"/>
      </c>
      <c r="L444" s="14">
        <f t="shared" si="48"/>
      </c>
    </row>
    <row r="445" spans="3:12" ht="19.5" customHeight="1">
      <c r="C445" s="14">
        <f t="shared" si="42"/>
      </c>
      <c r="F445" s="14">
        <f t="shared" si="43"/>
      </c>
      <c r="H445" s="14">
        <f t="shared" si="44"/>
      </c>
      <c r="I445" s="14">
        <f t="shared" si="45"/>
      </c>
      <c r="J445" s="14">
        <f t="shared" si="46"/>
      </c>
      <c r="K445" s="14">
        <f t="shared" si="47"/>
      </c>
      <c r="L445" s="14">
        <f t="shared" si="48"/>
      </c>
    </row>
    <row r="446" spans="3:12" ht="19.5" customHeight="1">
      <c r="C446" s="14">
        <f t="shared" si="42"/>
      </c>
      <c r="F446" s="14">
        <f t="shared" si="43"/>
      </c>
      <c r="H446" s="14">
        <f t="shared" si="44"/>
      </c>
      <c r="I446" s="14">
        <f t="shared" si="45"/>
      </c>
      <c r="J446" s="14">
        <f t="shared" si="46"/>
      </c>
      <c r="K446" s="14">
        <f t="shared" si="47"/>
      </c>
      <c r="L446" s="14">
        <f t="shared" si="48"/>
      </c>
    </row>
    <row r="447" spans="3:12" ht="19.5" customHeight="1">
      <c r="C447" s="14">
        <f t="shared" si="42"/>
      </c>
      <c r="F447" s="14">
        <f t="shared" si="43"/>
      </c>
      <c r="H447" s="14">
        <f t="shared" si="44"/>
      </c>
      <c r="I447" s="14">
        <f t="shared" si="45"/>
      </c>
      <c r="J447" s="14">
        <f t="shared" si="46"/>
      </c>
      <c r="K447" s="14">
        <f t="shared" si="47"/>
      </c>
      <c r="L447" s="14">
        <f t="shared" si="48"/>
      </c>
    </row>
    <row r="448" spans="3:12" ht="19.5" customHeight="1">
      <c r="C448" s="14">
        <f t="shared" si="42"/>
      </c>
      <c r="F448" s="14">
        <f t="shared" si="43"/>
      </c>
      <c r="H448" s="14">
        <f t="shared" si="44"/>
      </c>
      <c r="I448" s="14">
        <f t="shared" si="45"/>
      </c>
      <c r="J448" s="14">
        <f t="shared" si="46"/>
      </c>
      <c r="K448" s="14">
        <f t="shared" si="47"/>
      </c>
      <c r="L448" s="14">
        <f t="shared" si="48"/>
      </c>
    </row>
    <row r="449" spans="3:12" ht="19.5" customHeight="1">
      <c r="C449" s="14">
        <f t="shared" si="42"/>
      </c>
      <c r="F449" s="14">
        <f t="shared" si="43"/>
      </c>
      <c r="H449" s="14">
        <f t="shared" si="44"/>
      </c>
      <c r="I449" s="14">
        <f t="shared" si="45"/>
      </c>
      <c r="J449" s="14">
        <f t="shared" si="46"/>
      </c>
      <c r="K449" s="14">
        <f t="shared" si="47"/>
      </c>
      <c r="L449" s="14">
        <f t="shared" si="48"/>
      </c>
    </row>
    <row r="450" spans="3:12" ht="19.5" customHeight="1">
      <c r="C450" s="14">
        <f aca="true" t="shared" si="49" ref="C450:C513">IF(ISBLANK(B450),"","±")</f>
      </c>
      <c r="F450" s="14">
        <f aca="true" t="shared" si="50" ref="F450:F513">IF(ISBLANK(E450),"","±")</f>
      </c>
      <c r="H450" s="14">
        <f aca="true" t="shared" si="51" ref="H450:H513">IF(ISBLANK(D450),"",1/(D450*D450))</f>
      </c>
      <c r="I450" s="14">
        <f aca="true" t="shared" si="52" ref="I450:I513">IF(OR(ISBLANK(D450),ISBLANK(E450)),"",E450/(D450*D450))</f>
      </c>
      <c r="J450" s="14">
        <f aca="true" t="shared" si="53" ref="J450:J513">IF(OR(ISBLANK(B450),ISBLANK(D450)),"",B450/(D450*D450))</f>
      </c>
      <c r="K450" s="14">
        <f aca="true" t="shared" si="54" ref="K450:K513">IF(OR(ISBLANK(E450),ISBLANK(D450)),"",(E450*E450)/(D450*D450))</f>
      </c>
      <c r="L450" s="14">
        <f aca="true" t="shared" si="55" ref="L450:L513">IF(OR(ISBLANK(B450),ISBLANK(D450),ISBLANK(E450)),"",(E450*B450)/(D450*D450))</f>
      </c>
    </row>
    <row r="451" spans="3:12" ht="19.5" customHeight="1">
      <c r="C451" s="14">
        <f t="shared" si="49"/>
      </c>
      <c r="F451" s="14">
        <f t="shared" si="50"/>
      </c>
      <c r="H451" s="14">
        <f t="shared" si="51"/>
      </c>
      <c r="I451" s="14">
        <f t="shared" si="52"/>
      </c>
      <c r="J451" s="14">
        <f t="shared" si="53"/>
      </c>
      <c r="K451" s="14">
        <f t="shared" si="54"/>
      </c>
      <c r="L451" s="14">
        <f t="shared" si="55"/>
      </c>
    </row>
    <row r="452" spans="3:12" ht="19.5" customHeight="1">
      <c r="C452" s="14">
        <f t="shared" si="49"/>
      </c>
      <c r="F452" s="14">
        <f t="shared" si="50"/>
      </c>
      <c r="H452" s="14">
        <f t="shared" si="51"/>
      </c>
      <c r="I452" s="14">
        <f t="shared" si="52"/>
      </c>
      <c r="J452" s="14">
        <f t="shared" si="53"/>
      </c>
      <c r="K452" s="14">
        <f t="shared" si="54"/>
      </c>
      <c r="L452" s="14">
        <f t="shared" si="55"/>
      </c>
    </row>
    <row r="453" spans="3:12" ht="19.5" customHeight="1">
      <c r="C453" s="14">
        <f t="shared" si="49"/>
      </c>
      <c r="F453" s="14">
        <f t="shared" si="50"/>
      </c>
      <c r="H453" s="14">
        <f t="shared" si="51"/>
      </c>
      <c r="I453" s="14">
        <f t="shared" si="52"/>
      </c>
      <c r="J453" s="14">
        <f t="shared" si="53"/>
      </c>
      <c r="K453" s="14">
        <f t="shared" si="54"/>
      </c>
      <c r="L453" s="14">
        <f t="shared" si="55"/>
      </c>
    </row>
    <row r="454" spans="3:12" ht="19.5" customHeight="1">
      <c r="C454" s="14">
        <f t="shared" si="49"/>
      </c>
      <c r="F454" s="14">
        <f t="shared" si="50"/>
      </c>
      <c r="H454" s="14">
        <f t="shared" si="51"/>
      </c>
      <c r="I454" s="14">
        <f t="shared" si="52"/>
      </c>
      <c r="J454" s="14">
        <f t="shared" si="53"/>
      </c>
      <c r="K454" s="14">
        <f t="shared" si="54"/>
      </c>
      <c r="L454" s="14">
        <f t="shared" si="55"/>
      </c>
    </row>
    <row r="455" spans="3:12" ht="19.5" customHeight="1">
      <c r="C455" s="14">
        <f t="shared" si="49"/>
      </c>
      <c r="F455" s="14">
        <f t="shared" si="50"/>
      </c>
      <c r="H455" s="14">
        <f t="shared" si="51"/>
      </c>
      <c r="I455" s="14">
        <f t="shared" si="52"/>
      </c>
      <c r="J455" s="14">
        <f t="shared" si="53"/>
      </c>
      <c r="K455" s="14">
        <f t="shared" si="54"/>
      </c>
      <c r="L455" s="14">
        <f t="shared" si="55"/>
      </c>
    </row>
    <row r="456" spans="3:12" ht="19.5" customHeight="1">
      <c r="C456" s="14">
        <f t="shared" si="49"/>
      </c>
      <c r="F456" s="14">
        <f t="shared" si="50"/>
      </c>
      <c r="H456" s="14">
        <f t="shared" si="51"/>
      </c>
      <c r="I456" s="14">
        <f t="shared" si="52"/>
      </c>
      <c r="J456" s="14">
        <f t="shared" si="53"/>
      </c>
      <c r="K456" s="14">
        <f t="shared" si="54"/>
      </c>
      <c r="L456" s="14">
        <f t="shared" si="55"/>
      </c>
    </row>
    <row r="457" spans="3:12" ht="19.5" customHeight="1">
      <c r="C457" s="14">
        <f t="shared" si="49"/>
      </c>
      <c r="F457" s="14">
        <f t="shared" si="50"/>
      </c>
      <c r="H457" s="14">
        <f t="shared" si="51"/>
      </c>
      <c r="I457" s="14">
        <f t="shared" si="52"/>
      </c>
      <c r="J457" s="14">
        <f t="shared" si="53"/>
      </c>
      <c r="K457" s="14">
        <f t="shared" si="54"/>
      </c>
      <c r="L457" s="14">
        <f t="shared" si="55"/>
      </c>
    </row>
    <row r="458" spans="3:12" ht="19.5" customHeight="1">
      <c r="C458" s="14">
        <f t="shared" si="49"/>
      </c>
      <c r="F458" s="14">
        <f t="shared" si="50"/>
      </c>
      <c r="H458" s="14">
        <f t="shared" si="51"/>
      </c>
      <c r="I458" s="14">
        <f t="shared" si="52"/>
      </c>
      <c r="J458" s="14">
        <f t="shared" si="53"/>
      </c>
      <c r="K458" s="14">
        <f t="shared" si="54"/>
      </c>
      <c r="L458" s="14">
        <f t="shared" si="55"/>
      </c>
    </row>
    <row r="459" spans="3:12" ht="19.5" customHeight="1">
      <c r="C459" s="14">
        <f t="shared" si="49"/>
      </c>
      <c r="F459" s="14">
        <f t="shared" si="50"/>
      </c>
      <c r="H459" s="14">
        <f t="shared" si="51"/>
      </c>
      <c r="I459" s="14">
        <f t="shared" si="52"/>
      </c>
      <c r="J459" s="14">
        <f t="shared" si="53"/>
      </c>
      <c r="K459" s="14">
        <f t="shared" si="54"/>
      </c>
      <c r="L459" s="14">
        <f t="shared" si="55"/>
      </c>
    </row>
    <row r="460" spans="3:12" ht="19.5" customHeight="1">
      <c r="C460" s="14">
        <f t="shared" si="49"/>
      </c>
      <c r="F460" s="14">
        <f t="shared" si="50"/>
      </c>
      <c r="H460" s="14">
        <f t="shared" si="51"/>
      </c>
      <c r="I460" s="14">
        <f t="shared" si="52"/>
      </c>
      <c r="J460" s="14">
        <f t="shared" si="53"/>
      </c>
      <c r="K460" s="14">
        <f t="shared" si="54"/>
      </c>
      <c r="L460" s="14">
        <f t="shared" si="55"/>
      </c>
    </row>
    <row r="461" spans="3:12" ht="19.5" customHeight="1">
      <c r="C461" s="14">
        <f t="shared" si="49"/>
      </c>
      <c r="F461" s="14">
        <f t="shared" si="50"/>
      </c>
      <c r="H461" s="14">
        <f t="shared" si="51"/>
      </c>
      <c r="I461" s="14">
        <f t="shared" si="52"/>
      </c>
      <c r="J461" s="14">
        <f t="shared" si="53"/>
      </c>
      <c r="K461" s="14">
        <f t="shared" si="54"/>
      </c>
      <c r="L461" s="14">
        <f t="shared" si="55"/>
      </c>
    </row>
    <row r="462" spans="3:12" ht="19.5" customHeight="1">
      <c r="C462" s="14">
        <f t="shared" si="49"/>
      </c>
      <c r="F462" s="14">
        <f t="shared" si="50"/>
      </c>
      <c r="H462" s="14">
        <f t="shared" si="51"/>
      </c>
      <c r="I462" s="14">
        <f t="shared" si="52"/>
      </c>
      <c r="J462" s="14">
        <f t="shared" si="53"/>
      </c>
      <c r="K462" s="14">
        <f t="shared" si="54"/>
      </c>
      <c r="L462" s="14">
        <f t="shared" si="55"/>
      </c>
    </row>
    <row r="463" spans="3:12" ht="19.5" customHeight="1">
      <c r="C463" s="14">
        <f t="shared" si="49"/>
      </c>
      <c r="F463" s="14">
        <f t="shared" si="50"/>
      </c>
      <c r="H463" s="14">
        <f t="shared" si="51"/>
      </c>
      <c r="I463" s="14">
        <f t="shared" si="52"/>
      </c>
      <c r="J463" s="14">
        <f t="shared" si="53"/>
      </c>
      <c r="K463" s="14">
        <f t="shared" si="54"/>
      </c>
      <c r="L463" s="14">
        <f t="shared" si="55"/>
      </c>
    </row>
    <row r="464" spans="3:12" ht="19.5" customHeight="1">
      <c r="C464" s="14">
        <f t="shared" si="49"/>
      </c>
      <c r="F464" s="14">
        <f t="shared" si="50"/>
      </c>
      <c r="H464" s="14">
        <f t="shared" si="51"/>
      </c>
      <c r="I464" s="14">
        <f t="shared" si="52"/>
      </c>
      <c r="J464" s="14">
        <f t="shared" si="53"/>
      </c>
      <c r="K464" s="14">
        <f t="shared" si="54"/>
      </c>
      <c r="L464" s="14">
        <f t="shared" si="55"/>
      </c>
    </row>
    <row r="465" spans="3:12" ht="19.5" customHeight="1">
      <c r="C465" s="14">
        <f t="shared" si="49"/>
      </c>
      <c r="F465" s="14">
        <f t="shared" si="50"/>
      </c>
      <c r="H465" s="14">
        <f t="shared" si="51"/>
      </c>
      <c r="I465" s="14">
        <f t="shared" si="52"/>
      </c>
      <c r="J465" s="14">
        <f t="shared" si="53"/>
      </c>
      <c r="K465" s="14">
        <f t="shared" si="54"/>
      </c>
      <c r="L465" s="14">
        <f t="shared" si="55"/>
      </c>
    </row>
    <row r="466" spans="3:12" ht="19.5" customHeight="1">
      <c r="C466" s="14">
        <f t="shared" si="49"/>
      </c>
      <c r="F466" s="14">
        <f t="shared" si="50"/>
      </c>
      <c r="H466" s="14">
        <f t="shared" si="51"/>
      </c>
      <c r="I466" s="14">
        <f t="shared" si="52"/>
      </c>
      <c r="J466" s="14">
        <f t="shared" si="53"/>
      </c>
      <c r="K466" s="14">
        <f t="shared" si="54"/>
      </c>
      <c r="L466" s="14">
        <f t="shared" si="55"/>
      </c>
    </row>
    <row r="467" spans="3:12" ht="19.5" customHeight="1">
      <c r="C467" s="14">
        <f t="shared" si="49"/>
      </c>
      <c r="F467" s="14">
        <f t="shared" si="50"/>
      </c>
      <c r="H467" s="14">
        <f t="shared" si="51"/>
      </c>
      <c r="I467" s="14">
        <f t="shared" si="52"/>
      </c>
      <c r="J467" s="14">
        <f t="shared" si="53"/>
      </c>
      <c r="K467" s="14">
        <f t="shared" si="54"/>
      </c>
      <c r="L467" s="14">
        <f t="shared" si="55"/>
      </c>
    </row>
    <row r="468" spans="3:12" ht="19.5" customHeight="1">
      <c r="C468" s="14">
        <f t="shared" si="49"/>
      </c>
      <c r="F468" s="14">
        <f t="shared" si="50"/>
      </c>
      <c r="H468" s="14">
        <f t="shared" si="51"/>
      </c>
      <c r="I468" s="14">
        <f t="shared" si="52"/>
      </c>
      <c r="J468" s="14">
        <f t="shared" si="53"/>
      </c>
      <c r="K468" s="14">
        <f t="shared" si="54"/>
      </c>
      <c r="L468" s="14">
        <f t="shared" si="55"/>
      </c>
    </row>
    <row r="469" spans="3:12" ht="19.5" customHeight="1">
      <c r="C469" s="14">
        <f t="shared" si="49"/>
      </c>
      <c r="F469" s="14">
        <f t="shared" si="50"/>
      </c>
      <c r="H469" s="14">
        <f t="shared" si="51"/>
      </c>
      <c r="I469" s="14">
        <f t="shared" si="52"/>
      </c>
      <c r="J469" s="14">
        <f t="shared" si="53"/>
      </c>
      <c r="K469" s="14">
        <f t="shared" si="54"/>
      </c>
      <c r="L469" s="14">
        <f t="shared" si="55"/>
      </c>
    </row>
    <row r="470" spans="3:12" ht="19.5" customHeight="1">
      <c r="C470" s="14">
        <f t="shared" si="49"/>
      </c>
      <c r="F470" s="14">
        <f t="shared" si="50"/>
      </c>
      <c r="H470" s="14">
        <f t="shared" si="51"/>
      </c>
      <c r="I470" s="14">
        <f t="shared" si="52"/>
      </c>
      <c r="J470" s="14">
        <f t="shared" si="53"/>
      </c>
      <c r="K470" s="14">
        <f t="shared" si="54"/>
      </c>
      <c r="L470" s="14">
        <f t="shared" si="55"/>
      </c>
    </row>
    <row r="471" spans="3:12" ht="19.5" customHeight="1">
      <c r="C471" s="14">
        <f t="shared" si="49"/>
      </c>
      <c r="F471" s="14">
        <f t="shared" si="50"/>
      </c>
      <c r="H471" s="14">
        <f t="shared" si="51"/>
      </c>
      <c r="I471" s="14">
        <f t="shared" si="52"/>
      </c>
      <c r="J471" s="14">
        <f t="shared" si="53"/>
      </c>
      <c r="K471" s="14">
        <f t="shared" si="54"/>
      </c>
      <c r="L471" s="14">
        <f t="shared" si="55"/>
      </c>
    </row>
    <row r="472" spans="3:12" ht="19.5" customHeight="1">
      <c r="C472" s="14">
        <f t="shared" si="49"/>
      </c>
      <c r="F472" s="14">
        <f t="shared" si="50"/>
      </c>
      <c r="H472" s="14">
        <f t="shared" si="51"/>
      </c>
      <c r="I472" s="14">
        <f t="shared" si="52"/>
      </c>
      <c r="J472" s="14">
        <f t="shared" si="53"/>
      </c>
      <c r="K472" s="14">
        <f t="shared" si="54"/>
      </c>
      <c r="L472" s="14">
        <f t="shared" si="55"/>
      </c>
    </row>
    <row r="473" spans="3:12" ht="19.5" customHeight="1">
      <c r="C473" s="14">
        <f t="shared" si="49"/>
      </c>
      <c r="F473" s="14">
        <f t="shared" si="50"/>
      </c>
      <c r="H473" s="14">
        <f t="shared" si="51"/>
      </c>
      <c r="I473" s="14">
        <f t="shared" si="52"/>
      </c>
      <c r="J473" s="14">
        <f t="shared" si="53"/>
      </c>
      <c r="K473" s="14">
        <f t="shared" si="54"/>
      </c>
      <c r="L473" s="14">
        <f t="shared" si="55"/>
      </c>
    </row>
    <row r="474" spans="3:12" ht="19.5" customHeight="1">
      <c r="C474" s="14">
        <f t="shared" si="49"/>
      </c>
      <c r="F474" s="14">
        <f t="shared" si="50"/>
      </c>
      <c r="H474" s="14">
        <f t="shared" si="51"/>
      </c>
      <c r="I474" s="14">
        <f t="shared" si="52"/>
      </c>
      <c r="J474" s="14">
        <f t="shared" si="53"/>
      </c>
      <c r="K474" s="14">
        <f t="shared" si="54"/>
      </c>
      <c r="L474" s="14">
        <f t="shared" si="55"/>
      </c>
    </row>
    <row r="475" spans="3:12" ht="19.5" customHeight="1">
      <c r="C475" s="14">
        <f t="shared" si="49"/>
      </c>
      <c r="F475" s="14">
        <f t="shared" si="50"/>
      </c>
      <c r="H475" s="14">
        <f t="shared" si="51"/>
      </c>
      <c r="I475" s="14">
        <f t="shared" si="52"/>
      </c>
      <c r="J475" s="14">
        <f t="shared" si="53"/>
      </c>
      <c r="K475" s="14">
        <f t="shared" si="54"/>
      </c>
      <c r="L475" s="14">
        <f t="shared" si="55"/>
      </c>
    </row>
    <row r="476" spans="3:12" ht="19.5" customHeight="1">
      <c r="C476" s="14">
        <f t="shared" si="49"/>
      </c>
      <c r="F476" s="14">
        <f t="shared" si="50"/>
      </c>
      <c r="H476" s="14">
        <f t="shared" si="51"/>
      </c>
      <c r="I476" s="14">
        <f t="shared" si="52"/>
      </c>
      <c r="J476" s="14">
        <f t="shared" si="53"/>
      </c>
      <c r="K476" s="14">
        <f t="shared" si="54"/>
      </c>
      <c r="L476" s="14">
        <f t="shared" si="55"/>
      </c>
    </row>
    <row r="477" spans="3:12" ht="19.5" customHeight="1">
      <c r="C477" s="14">
        <f t="shared" si="49"/>
      </c>
      <c r="F477" s="14">
        <f t="shared" si="50"/>
      </c>
      <c r="H477" s="14">
        <f t="shared" si="51"/>
      </c>
      <c r="I477" s="14">
        <f t="shared" si="52"/>
      </c>
      <c r="J477" s="14">
        <f t="shared" si="53"/>
      </c>
      <c r="K477" s="14">
        <f t="shared" si="54"/>
      </c>
      <c r="L477" s="14">
        <f t="shared" si="55"/>
      </c>
    </row>
    <row r="478" spans="3:12" ht="19.5" customHeight="1">
      <c r="C478" s="14">
        <f t="shared" si="49"/>
      </c>
      <c r="F478" s="14">
        <f t="shared" si="50"/>
      </c>
      <c r="H478" s="14">
        <f t="shared" si="51"/>
      </c>
      <c r="I478" s="14">
        <f t="shared" si="52"/>
      </c>
      <c r="J478" s="14">
        <f t="shared" si="53"/>
      </c>
      <c r="K478" s="14">
        <f t="shared" si="54"/>
      </c>
      <c r="L478" s="14">
        <f t="shared" si="55"/>
      </c>
    </row>
    <row r="479" spans="3:12" ht="19.5" customHeight="1">
      <c r="C479" s="14">
        <f t="shared" si="49"/>
      </c>
      <c r="F479" s="14">
        <f t="shared" si="50"/>
      </c>
      <c r="H479" s="14">
        <f t="shared" si="51"/>
      </c>
      <c r="I479" s="14">
        <f t="shared" si="52"/>
      </c>
      <c r="J479" s="14">
        <f t="shared" si="53"/>
      </c>
      <c r="K479" s="14">
        <f t="shared" si="54"/>
      </c>
      <c r="L479" s="14">
        <f t="shared" si="55"/>
      </c>
    </row>
    <row r="480" spans="3:12" ht="19.5" customHeight="1">
      <c r="C480" s="14">
        <f t="shared" si="49"/>
      </c>
      <c r="F480" s="14">
        <f t="shared" si="50"/>
      </c>
      <c r="H480" s="14">
        <f t="shared" si="51"/>
      </c>
      <c r="I480" s="14">
        <f t="shared" si="52"/>
      </c>
      <c r="J480" s="14">
        <f t="shared" si="53"/>
      </c>
      <c r="K480" s="14">
        <f t="shared" si="54"/>
      </c>
      <c r="L480" s="14">
        <f t="shared" si="55"/>
      </c>
    </row>
    <row r="481" spans="3:12" ht="19.5" customHeight="1">
      <c r="C481" s="14">
        <f t="shared" si="49"/>
      </c>
      <c r="F481" s="14">
        <f t="shared" si="50"/>
      </c>
      <c r="H481" s="14">
        <f t="shared" si="51"/>
      </c>
      <c r="I481" s="14">
        <f t="shared" si="52"/>
      </c>
      <c r="J481" s="14">
        <f t="shared" si="53"/>
      </c>
      <c r="K481" s="14">
        <f t="shared" si="54"/>
      </c>
      <c r="L481" s="14">
        <f t="shared" si="55"/>
      </c>
    </row>
    <row r="482" spans="3:12" ht="19.5" customHeight="1">
      <c r="C482" s="14">
        <f t="shared" si="49"/>
      </c>
      <c r="F482" s="14">
        <f t="shared" si="50"/>
      </c>
      <c r="H482" s="14">
        <f t="shared" si="51"/>
      </c>
      <c r="I482" s="14">
        <f t="shared" si="52"/>
      </c>
      <c r="J482" s="14">
        <f t="shared" si="53"/>
      </c>
      <c r="K482" s="14">
        <f t="shared" si="54"/>
      </c>
      <c r="L482" s="14">
        <f t="shared" si="55"/>
      </c>
    </row>
    <row r="483" spans="3:12" ht="19.5" customHeight="1">
      <c r="C483" s="14">
        <f t="shared" si="49"/>
      </c>
      <c r="F483" s="14">
        <f t="shared" si="50"/>
      </c>
      <c r="H483" s="14">
        <f t="shared" si="51"/>
      </c>
      <c r="I483" s="14">
        <f t="shared" si="52"/>
      </c>
      <c r="J483" s="14">
        <f t="shared" si="53"/>
      </c>
      <c r="K483" s="14">
        <f t="shared" si="54"/>
      </c>
      <c r="L483" s="14">
        <f t="shared" si="55"/>
      </c>
    </row>
    <row r="484" spans="3:12" ht="19.5" customHeight="1">
      <c r="C484" s="14">
        <f t="shared" si="49"/>
      </c>
      <c r="F484" s="14">
        <f t="shared" si="50"/>
      </c>
      <c r="H484" s="14">
        <f t="shared" si="51"/>
      </c>
      <c r="I484" s="14">
        <f t="shared" si="52"/>
      </c>
      <c r="J484" s="14">
        <f t="shared" si="53"/>
      </c>
      <c r="K484" s="14">
        <f t="shared" si="54"/>
      </c>
      <c r="L484" s="14">
        <f t="shared" si="55"/>
      </c>
    </row>
    <row r="485" spans="3:12" ht="19.5" customHeight="1">
      <c r="C485" s="14">
        <f t="shared" si="49"/>
      </c>
      <c r="F485" s="14">
        <f t="shared" si="50"/>
      </c>
      <c r="H485" s="14">
        <f t="shared" si="51"/>
      </c>
      <c r="I485" s="14">
        <f t="shared" si="52"/>
      </c>
      <c r="J485" s="14">
        <f t="shared" si="53"/>
      </c>
      <c r="K485" s="14">
        <f t="shared" si="54"/>
      </c>
      <c r="L485" s="14">
        <f t="shared" si="55"/>
      </c>
    </row>
    <row r="486" spans="3:12" ht="19.5" customHeight="1">
      <c r="C486" s="14">
        <f t="shared" si="49"/>
      </c>
      <c r="F486" s="14">
        <f t="shared" si="50"/>
      </c>
      <c r="H486" s="14">
        <f t="shared" si="51"/>
      </c>
      <c r="I486" s="14">
        <f t="shared" si="52"/>
      </c>
      <c r="J486" s="14">
        <f t="shared" si="53"/>
      </c>
      <c r="K486" s="14">
        <f t="shared" si="54"/>
      </c>
      <c r="L486" s="14">
        <f t="shared" si="55"/>
      </c>
    </row>
    <row r="487" spans="3:12" ht="19.5" customHeight="1">
      <c r="C487" s="14">
        <f t="shared" si="49"/>
      </c>
      <c r="F487" s="14">
        <f t="shared" si="50"/>
      </c>
      <c r="H487" s="14">
        <f t="shared" si="51"/>
      </c>
      <c r="I487" s="14">
        <f t="shared" si="52"/>
      </c>
      <c r="J487" s="14">
        <f t="shared" si="53"/>
      </c>
      <c r="K487" s="14">
        <f t="shared" si="54"/>
      </c>
      <c r="L487" s="14">
        <f t="shared" si="55"/>
      </c>
    </row>
    <row r="488" spans="3:12" ht="19.5" customHeight="1">
      <c r="C488" s="14">
        <f t="shared" si="49"/>
      </c>
      <c r="F488" s="14">
        <f t="shared" si="50"/>
      </c>
      <c r="H488" s="14">
        <f t="shared" si="51"/>
      </c>
      <c r="I488" s="14">
        <f t="shared" si="52"/>
      </c>
      <c r="J488" s="14">
        <f t="shared" si="53"/>
      </c>
      <c r="K488" s="14">
        <f t="shared" si="54"/>
      </c>
      <c r="L488" s="14">
        <f t="shared" si="55"/>
      </c>
    </row>
    <row r="489" spans="3:12" ht="19.5" customHeight="1">
      <c r="C489" s="14">
        <f t="shared" si="49"/>
      </c>
      <c r="F489" s="14">
        <f t="shared" si="50"/>
      </c>
      <c r="H489" s="14">
        <f t="shared" si="51"/>
      </c>
      <c r="I489" s="14">
        <f t="shared" si="52"/>
      </c>
      <c r="J489" s="14">
        <f t="shared" si="53"/>
      </c>
      <c r="K489" s="14">
        <f t="shared" si="54"/>
      </c>
      <c r="L489" s="14">
        <f t="shared" si="55"/>
      </c>
    </row>
    <row r="490" spans="3:12" ht="19.5" customHeight="1">
      <c r="C490" s="14">
        <f t="shared" si="49"/>
      </c>
      <c r="F490" s="14">
        <f t="shared" si="50"/>
      </c>
      <c r="H490" s="14">
        <f t="shared" si="51"/>
      </c>
      <c r="I490" s="14">
        <f t="shared" si="52"/>
      </c>
      <c r="J490" s="14">
        <f t="shared" si="53"/>
      </c>
      <c r="K490" s="14">
        <f t="shared" si="54"/>
      </c>
      <c r="L490" s="14">
        <f t="shared" si="55"/>
      </c>
    </row>
    <row r="491" spans="3:12" ht="19.5" customHeight="1">
      <c r="C491" s="14">
        <f t="shared" si="49"/>
      </c>
      <c r="F491" s="14">
        <f t="shared" si="50"/>
      </c>
      <c r="H491" s="14">
        <f t="shared" si="51"/>
      </c>
      <c r="I491" s="14">
        <f t="shared" si="52"/>
      </c>
      <c r="J491" s="14">
        <f t="shared" si="53"/>
      </c>
      <c r="K491" s="14">
        <f t="shared" si="54"/>
      </c>
      <c r="L491" s="14">
        <f t="shared" si="55"/>
      </c>
    </row>
    <row r="492" spans="3:12" ht="19.5" customHeight="1">
      <c r="C492" s="14">
        <f t="shared" si="49"/>
      </c>
      <c r="F492" s="14">
        <f t="shared" si="50"/>
      </c>
      <c r="H492" s="14">
        <f t="shared" si="51"/>
      </c>
      <c r="I492" s="14">
        <f t="shared" si="52"/>
      </c>
      <c r="J492" s="14">
        <f t="shared" si="53"/>
      </c>
      <c r="K492" s="14">
        <f t="shared" si="54"/>
      </c>
      <c r="L492" s="14">
        <f t="shared" si="55"/>
      </c>
    </row>
    <row r="493" spans="3:12" ht="19.5" customHeight="1">
      <c r="C493" s="14">
        <f t="shared" si="49"/>
      </c>
      <c r="F493" s="14">
        <f t="shared" si="50"/>
      </c>
      <c r="H493" s="14">
        <f t="shared" si="51"/>
      </c>
      <c r="I493" s="14">
        <f t="shared" si="52"/>
      </c>
      <c r="J493" s="14">
        <f t="shared" si="53"/>
      </c>
      <c r="K493" s="14">
        <f t="shared" si="54"/>
      </c>
      <c r="L493" s="14">
        <f t="shared" si="55"/>
      </c>
    </row>
    <row r="494" spans="3:12" ht="19.5" customHeight="1">
      <c r="C494" s="14">
        <f t="shared" si="49"/>
      </c>
      <c r="F494" s="14">
        <f t="shared" si="50"/>
      </c>
      <c r="H494" s="14">
        <f t="shared" si="51"/>
      </c>
      <c r="I494" s="14">
        <f t="shared" si="52"/>
      </c>
      <c r="J494" s="14">
        <f t="shared" si="53"/>
      </c>
      <c r="K494" s="14">
        <f t="shared" si="54"/>
      </c>
      <c r="L494" s="14">
        <f t="shared" si="55"/>
      </c>
    </row>
    <row r="495" spans="3:12" ht="19.5" customHeight="1">
      <c r="C495" s="14">
        <f t="shared" si="49"/>
      </c>
      <c r="F495" s="14">
        <f t="shared" si="50"/>
      </c>
      <c r="H495" s="14">
        <f t="shared" si="51"/>
      </c>
      <c r="I495" s="14">
        <f t="shared" si="52"/>
      </c>
      <c r="J495" s="14">
        <f t="shared" si="53"/>
      </c>
      <c r="K495" s="14">
        <f t="shared" si="54"/>
      </c>
      <c r="L495" s="14">
        <f t="shared" si="55"/>
      </c>
    </row>
    <row r="496" spans="3:12" ht="19.5" customHeight="1">
      <c r="C496" s="14">
        <f t="shared" si="49"/>
      </c>
      <c r="F496" s="14">
        <f t="shared" si="50"/>
      </c>
      <c r="H496" s="14">
        <f t="shared" si="51"/>
      </c>
      <c r="I496" s="14">
        <f t="shared" si="52"/>
      </c>
      <c r="J496" s="14">
        <f t="shared" si="53"/>
      </c>
      <c r="K496" s="14">
        <f t="shared" si="54"/>
      </c>
      <c r="L496" s="14">
        <f t="shared" si="55"/>
      </c>
    </row>
    <row r="497" spans="3:12" ht="19.5" customHeight="1">
      <c r="C497" s="14">
        <f t="shared" si="49"/>
      </c>
      <c r="F497" s="14">
        <f t="shared" si="50"/>
      </c>
      <c r="H497" s="14">
        <f t="shared" si="51"/>
      </c>
      <c r="I497" s="14">
        <f t="shared" si="52"/>
      </c>
      <c r="J497" s="14">
        <f t="shared" si="53"/>
      </c>
      <c r="K497" s="14">
        <f t="shared" si="54"/>
      </c>
      <c r="L497" s="14">
        <f t="shared" si="55"/>
      </c>
    </row>
    <row r="498" spans="3:12" ht="19.5" customHeight="1">
      <c r="C498" s="14">
        <f t="shared" si="49"/>
      </c>
      <c r="F498" s="14">
        <f t="shared" si="50"/>
      </c>
      <c r="H498" s="14">
        <f t="shared" si="51"/>
      </c>
      <c r="I498" s="14">
        <f t="shared" si="52"/>
      </c>
      <c r="J498" s="14">
        <f t="shared" si="53"/>
      </c>
      <c r="K498" s="14">
        <f t="shared" si="54"/>
      </c>
      <c r="L498" s="14">
        <f t="shared" si="55"/>
      </c>
    </row>
    <row r="499" spans="3:12" ht="19.5" customHeight="1">
      <c r="C499" s="14">
        <f t="shared" si="49"/>
      </c>
      <c r="F499" s="14">
        <f t="shared" si="50"/>
      </c>
      <c r="H499" s="14">
        <f t="shared" si="51"/>
      </c>
      <c r="I499" s="14">
        <f t="shared" si="52"/>
      </c>
      <c r="J499" s="14">
        <f t="shared" si="53"/>
      </c>
      <c r="K499" s="14">
        <f t="shared" si="54"/>
      </c>
      <c r="L499" s="14">
        <f t="shared" si="55"/>
      </c>
    </row>
    <row r="500" spans="3:12" ht="19.5" customHeight="1">
      <c r="C500" s="14">
        <f t="shared" si="49"/>
      </c>
      <c r="F500" s="14">
        <f t="shared" si="50"/>
      </c>
      <c r="H500" s="14">
        <f t="shared" si="51"/>
      </c>
      <c r="I500" s="14">
        <f t="shared" si="52"/>
      </c>
      <c r="J500" s="14">
        <f t="shared" si="53"/>
      </c>
      <c r="K500" s="14">
        <f t="shared" si="54"/>
      </c>
      <c r="L500" s="14">
        <f t="shared" si="55"/>
      </c>
    </row>
    <row r="501" spans="3:12" ht="19.5" customHeight="1">
      <c r="C501" s="14">
        <f t="shared" si="49"/>
      </c>
      <c r="F501" s="14">
        <f t="shared" si="50"/>
      </c>
      <c r="H501" s="14">
        <f t="shared" si="51"/>
      </c>
      <c r="I501" s="14">
        <f t="shared" si="52"/>
      </c>
      <c r="J501" s="14">
        <f t="shared" si="53"/>
      </c>
      <c r="K501" s="14">
        <f t="shared" si="54"/>
      </c>
      <c r="L501" s="14">
        <f t="shared" si="55"/>
      </c>
    </row>
    <row r="502" spans="3:12" ht="19.5" customHeight="1">
      <c r="C502" s="14">
        <f t="shared" si="49"/>
      </c>
      <c r="F502" s="14">
        <f t="shared" si="50"/>
      </c>
      <c r="H502" s="14">
        <f t="shared" si="51"/>
      </c>
      <c r="I502" s="14">
        <f t="shared" si="52"/>
      </c>
      <c r="J502" s="14">
        <f t="shared" si="53"/>
      </c>
      <c r="K502" s="14">
        <f t="shared" si="54"/>
      </c>
      <c r="L502" s="14">
        <f t="shared" si="55"/>
      </c>
    </row>
    <row r="503" spans="3:12" ht="19.5" customHeight="1">
      <c r="C503" s="14">
        <f t="shared" si="49"/>
      </c>
      <c r="F503" s="14">
        <f t="shared" si="50"/>
      </c>
      <c r="H503" s="14">
        <f t="shared" si="51"/>
      </c>
      <c r="I503" s="14">
        <f t="shared" si="52"/>
      </c>
      <c r="J503" s="14">
        <f t="shared" si="53"/>
      </c>
      <c r="K503" s="14">
        <f t="shared" si="54"/>
      </c>
      <c r="L503" s="14">
        <f t="shared" si="55"/>
      </c>
    </row>
    <row r="504" spans="3:12" ht="19.5" customHeight="1">
      <c r="C504" s="14">
        <f t="shared" si="49"/>
      </c>
      <c r="F504" s="14">
        <f t="shared" si="50"/>
      </c>
      <c r="H504" s="14">
        <f t="shared" si="51"/>
      </c>
      <c r="I504" s="14">
        <f t="shared" si="52"/>
      </c>
      <c r="J504" s="14">
        <f t="shared" si="53"/>
      </c>
      <c r="K504" s="14">
        <f t="shared" si="54"/>
      </c>
      <c r="L504" s="14">
        <f t="shared" si="55"/>
      </c>
    </row>
    <row r="505" spans="3:12" ht="19.5" customHeight="1">
      <c r="C505" s="14">
        <f t="shared" si="49"/>
      </c>
      <c r="F505" s="14">
        <f t="shared" si="50"/>
      </c>
      <c r="H505" s="14">
        <f t="shared" si="51"/>
      </c>
      <c r="I505" s="14">
        <f t="shared" si="52"/>
      </c>
      <c r="J505" s="14">
        <f t="shared" si="53"/>
      </c>
      <c r="K505" s="14">
        <f t="shared" si="54"/>
      </c>
      <c r="L505" s="14">
        <f t="shared" si="55"/>
      </c>
    </row>
    <row r="506" spans="3:12" ht="19.5" customHeight="1">
      <c r="C506" s="14">
        <f t="shared" si="49"/>
      </c>
      <c r="F506" s="14">
        <f t="shared" si="50"/>
      </c>
      <c r="H506" s="14">
        <f t="shared" si="51"/>
      </c>
      <c r="I506" s="14">
        <f t="shared" si="52"/>
      </c>
      <c r="J506" s="14">
        <f t="shared" si="53"/>
      </c>
      <c r="K506" s="14">
        <f t="shared" si="54"/>
      </c>
      <c r="L506" s="14">
        <f t="shared" si="55"/>
      </c>
    </row>
    <row r="507" spans="3:12" ht="19.5" customHeight="1">
      <c r="C507" s="14">
        <f t="shared" si="49"/>
      </c>
      <c r="F507" s="14">
        <f t="shared" si="50"/>
      </c>
      <c r="H507" s="14">
        <f t="shared" si="51"/>
      </c>
      <c r="I507" s="14">
        <f t="shared" si="52"/>
      </c>
      <c r="J507" s="14">
        <f t="shared" si="53"/>
      </c>
      <c r="K507" s="14">
        <f t="shared" si="54"/>
      </c>
      <c r="L507" s="14">
        <f t="shared" si="55"/>
      </c>
    </row>
    <row r="508" spans="3:12" ht="19.5" customHeight="1">
      <c r="C508" s="14">
        <f t="shared" si="49"/>
      </c>
      <c r="F508" s="14">
        <f t="shared" si="50"/>
      </c>
      <c r="H508" s="14">
        <f t="shared" si="51"/>
      </c>
      <c r="I508" s="14">
        <f t="shared" si="52"/>
      </c>
      <c r="J508" s="14">
        <f t="shared" si="53"/>
      </c>
      <c r="K508" s="14">
        <f t="shared" si="54"/>
      </c>
      <c r="L508" s="14">
        <f t="shared" si="55"/>
      </c>
    </row>
    <row r="509" spans="3:12" ht="19.5" customHeight="1">
      <c r="C509" s="14">
        <f t="shared" si="49"/>
      </c>
      <c r="F509" s="14">
        <f t="shared" si="50"/>
      </c>
      <c r="H509" s="14">
        <f t="shared" si="51"/>
      </c>
      <c r="I509" s="14">
        <f t="shared" si="52"/>
      </c>
      <c r="J509" s="14">
        <f t="shared" si="53"/>
      </c>
      <c r="K509" s="14">
        <f t="shared" si="54"/>
      </c>
      <c r="L509" s="14">
        <f t="shared" si="55"/>
      </c>
    </row>
    <row r="510" spans="3:12" ht="19.5" customHeight="1">
      <c r="C510" s="14">
        <f t="shared" si="49"/>
      </c>
      <c r="F510" s="14">
        <f t="shared" si="50"/>
      </c>
      <c r="H510" s="14">
        <f t="shared" si="51"/>
      </c>
      <c r="I510" s="14">
        <f t="shared" si="52"/>
      </c>
      <c r="J510" s="14">
        <f t="shared" si="53"/>
      </c>
      <c r="K510" s="14">
        <f t="shared" si="54"/>
      </c>
      <c r="L510" s="14">
        <f t="shared" si="55"/>
      </c>
    </row>
    <row r="511" spans="3:12" ht="19.5" customHeight="1">
      <c r="C511" s="14">
        <f t="shared" si="49"/>
      </c>
      <c r="F511" s="14">
        <f t="shared" si="50"/>
      </c>
      <c r="H511" s="14">
        <f t="shared" si="51"/>
      </c>
      <c r="I511" s="14">
        <f t="shared" si="52"/>
      </c>
      <c r="J511" s="14">
        <f t="shared" si="53"/>
      </c>
      <c r="K511" s="14">
        <f t="shared" si="54"/>
      </c>
      <c r="L511" s="14">
        <f t="shared" si="55"/>
      </c>
    </row>
    <row r="512" spans="3:12" ht="19.5" customHeight="1">
      <c r="C512" s="14">
        <f t="shared" si="49"/>
      </c>
      <c r="F512" s="14">
        <f t="shared" si="50"/>
      </c>
      <c r="H512" s="14">
        <f t="shared" si="51"/>
      </c>
      <c r="I512" s="14">
        <f t="shared" si="52"/>
      </c>
      <c r="J512" s="14">
        <f t="shared" si="53"/>
      </c>
      <c r="K512" s="14">
        <f t="shared" si="54"/>
      </c>
      <c r="L512" s="14">
        <f t="shared" si="55"/>
      </c>
    </row>
    <row r="513" spans="3:12" ht="19.5" customHeight="1">
      <c r="C513" s="14">
        <f t="shared" si="49"/>
      </c>
      <c r="F513" s="14">
        <f t="shared" si="50"/>
      </c>
      <c r="H513" s="14">
        <f t="shared" si="51"/>
      </c>
      <c r="I513" s="14">
        <f t="shared" si="52"/>
      </c>
      <c r="J513" s="14">
        <f t="shared" si="53"/>
      </c>
      <c r="K513" s="14">
        <f t="shared" si="54"/>
      </c>
      <c r="L513" s="14">
        <f t="shared" si="55"/>
      </c>
    </row>
    <row r="514" spans="3:12" ht="19.5" customHeight="1">
      <c r="C514" s="14">
        <f aca="true" t="shared" si="56" ref="C514:C577">IF(ISBLANK(B514),"","±")</f>
      </c>
      <c r="F514" s="14">
        <f aca="true" t="shared" si="57" ref="F514:F577">IF(ISBLANK(E514),"","±")</f>
      </c>
      <c r="H514" s="14">
        <f aca="true" t="shared" si="58" ref="H514:H577">IF(ISBLANK(D514),"",1/(D514*D514))</f>
      </c>
      <c r="I514" s="14">
        <f aca="true" t="shared" si="59" ref="I514:I577">IF(OR(ISBLANK(D514),ISBLANK(E514)),"",E514/(D514*D514))</f>
      </c>
      <c r="J514" s="14">
        <f aca="true" t="shared" si="60" ref="J514:J577">IF(OR(ISBLANK(B514),ISBLANK(D514)),"",B514/(D514*D514))</f>
      </c>
      <c r="K514" s="14">
        <f aca="true" t="shared" si="61" ref="K514:K577">IF(OR(ISBLANK(E514),ISBLANK(D514)),"",(E514*E514)/(D514*D514))</f>
      </c>
      <c r="L514" s="14">
        <f aca="true" t="shared" si="62" ref="L514:L577">IF(OR(ISBLANK(B514),ISBLANK(D514),ISBLANK(E514)),"",(E514*B514)/(D514*D514))</f>
      </c>
    </row>
    <row r="515" spans="3:12" ht="19.5" customHeight="1">
      <c r="C515" s="14">
        <f t="shared" si="56"/>
      </c>
      <c r="F515" s="14">
        <f t="shared" si="57"/>
      </c>
      <c r="H515" s="14">
        <f t="shared" si="58"/>
      </c>
      <c r="I515" s="14">
        <f t="shared" si="59"/>
      </c>
      <c r="J515" s="14">
        <f t="shared" si="60"/>
      </c>
      <c r="K515" s="14">
        <f t="shared" si="61"/>
      </c>
      <c r="L515" s="14">
        <f t="shared" si="62"/>
      </c>
    </row>
    <row r="516" spans="3:12" ht="19.5" customHeight="1">
      <c r="C516" s="14">
        <f t="shared" si="56"/>
      </c>
      <c r="F516" s="14">
        <f t="shared" si="57"/>
      </c>
      <c r="H516" s="14">
        <f t="shared" si="58"/>
      </c>
      <c r="I516" s="14">
        <f t="shared" si="59"/>
      </c>
      <c r="J516" s="14">
        <f t="shared" si="60"/>
      </c>
      <c r="K516" s="14">
        <f t="shared" si="61"/>
      </c>
      <c r="L516" s="14">
        <f t="shared" si="62"/>
      </c>
    </row>
    <row r="517" spans="3:12" ht="19.5" customHeight="1">
      <c r="C517" s="14">
        <f t="shared" si="56"/>
      </c>
      <c r="F517" s="14">
        <f t="shared" si="57"/>
      </c>
      <c r="H517" s="14">
        <f t="shared" si="58"/>
      </c>
      <c r="I517" s="14">
        <f t="shared" si="59"/>
      </c>
      <c r="J517" s="14">
        <f t="shared" si="60"/>
      </c>
      <c r="K517" s="14">
        <f t="shared" si="61"/>
      </c>
      <c r="L517" s="14">
        <f t="shared" si="62"/>
      </c>
    </row>
    <row r="518" spans="3:12" ht="19.5" customHeight="1">
      <c r="C518" s="14">
        <f t="shared" si="56"/>
      </c>
      <c r="F518" s="14">
        <f t="shared" si="57"/>
      </c>
      <c r="H518" s="14">
        <f t="shared" si="58"/>
      </c>
      <c r="I518" s="14">
        <f t="shared" si="59"/>
      </c>
      <c r="J518" s="14">
        <f t="shared" si="60"/>
      </c>
      <c r="K518" s="14">
        <f t="shared" si="61"/>
      </c>
      <c r="L518" s="14">
        <f t="shared" si="62"/>
      </c>
    </row>
    <row r="519" spans="3:12" ht="19.5" customHeight="1">
      <c r="C519" s="14">
        <f t="shared" si="56"/>
      </c>
      <c r="F519" s="14">
        <f t="shared" si="57"/>
      </c>
      <c r="H519" s="14">
        <f t="shared" si="58"/>
      </c>
      <c r="I519" s="14">
        <f t="shared" si="59"/>
      </c>
      <c r="J519" s="14">
        <f t="shared" si="60"/>
      </c>
      <c r="K519" s="14">
        <f t="shared" si="61"/>
      </c>
      <c r="L519" s="14">
        <f t="shared" si="62"/>
      </c>
    </row>
    <row r="520" spans="3:12" ht="19.5" customHeight="1">
      <c r="C520" s="14">
        <f t="shared" si="56"/>
      </c>
      <c r="F520" s="14">
        <f t="shared" si="57"/>
      </c>
      <c r="H520" s="14">
        <f t="shared" si="58"/>
      </c>
      <c r="I520" s="14">
        <f t="shared" si="59"/>
      </c>
      <c r="J520" s="14">
        <f t="shared" si="60"/>
      </c>
      <c r="K520" s="14">
        <f t="shared" si="61"/>
      </c>
      <c r="L520" s="14">
        <f t="shared" si="62"/>
      </c>
    </row>
    <row r="521" spans="3:12" ht="19.5" customHeight="1">
      <c r="C521" s="14">
        <f t="shared" si="56"/>
      </c>
      <c r="F521" s="14">
        <f t="shared" si="57"/>
      </c>
      <c r="H521" s="14">
        <f t="shared" si="58"/>
      </c>
      <c r="I521" s="14">
        <f t="shared" si="59"/>
      </c>
      <c r="J521" s="14">
        <f t="shared" si="60"/>
      </c>
      <c r="K521" s="14">
        <f t="shared" si="61"/>
      </c>
      <c r="L521" s="14">
        <f t="shared" si="62"/>
      </c>
    </row>
    <row r="522" spans="3:12" ht="19.5" customHeight="1">
      <c r="C522" s="14">
        <f t="shared" si="56"/>
      </c>
      <c r="F522" s="14">
        <f t="shared" si="57"/>
      </c>
      <c r="H522" s="14">
        <f t="shared" si="58"/>
      </c>
      <c r="I522" s="14">
        <f t="shared" si="59"/>
      </c>
      <c r="J522" s="14">
        <f t="shared" si="60"/>
      </c>
      <c r="K522" s="14">
        <f t="shared" si="61"/>
      </c>
      <c r="L522" s="14">
        <f t="shared" si="62"/>
      </c>
    </row>
    <row r="523" spans="3:12" ht="19.5" customHeight="1">
      <c r="C523" s="14">
        <f t="shared" si="56"/>
      </c>
      <c r="F523" s="14">
        <f t="shared" si="57"/>
      </c>
      <c r="H523" s="14">
        <f t="shared" si="58"/>
      </c>
      <c r="I523" s="14">
        <f t="shared" si="59"/>
      </c>
      <c r="J523" s="14">
        <f t="shared" si="60"/>
      </c>
      <c r="K523" s="14">
        <f t="shared" si="61"/>
      </c>
      <c r="L523" s="14">
        <f t="shared" si="62"/>
      </c>
    </row>
    <row r="524" spans="3:12" ht="19.5" customHeight="1">
      <c r="C524" s="14">
        <f t="shared" si="56"/>
      </c>
      <c r="F524" s="14">
        <f t="shared" si="57"/>
      </c>
      <c r="H524" s="14">
        <f t="shared" si="58"/>
      </c>
      <c r="I524" s="14">
        <f t="shared" si="59"/>
      </c>
      <c r="J524" s="14">
        <f t="shared" si="60"/>
      </c>
      <c r="K524" s="14">
        <f t="shared" si="61"/>
      </c>
      <c r="L524" s="14">
        <f t="shared" si="62"/>
      </c>
    </row>
    <row r="525" spans="3:12" ht="19.5" customHeight="1">
      <c r="C525" s="14">
        <f t="shared" si="56"/>
      </c>
      <c r="F525" s="14">
        <f t="shared" si="57"/>
      </c>
      <c r="H525" s="14">
        <f t="shared" si="58"/>
      </c>
      <c r="I525" s="14">
        <f t="shared" si="59"/>
      </c>
      <c r="J525" s="14">
        <f t="shared" si="60"/>
      </c>
      <c r="K525" s="14">
        <f t="shared" si="61"/>
      </c>
      <c r="L525" s="14">
        <f t="shared" si="62"/>
      </c>
    </row>
    <row r="526" spans="3:12" ht="19.5" customHeight="1">
      <c r="C526" s="14">
        <f t="shared" si="56"/>
      </c>
      <c r="F526" s="14">
        <f t="shared" si="57"/>
      </c>
      <c r="H526" s="14">
        <f t="shared" si="58"/>
      </c>
      <c r="I526" s="14">
        <f t="shared" si="59"/>
      </c>
      <c r="J526" s="14">
        <f t="shared" si="60"/>
      </c>
      <c r="K526" s="14">
        <f t="shared" si="61"/>
      </c>
      <c r="L526" s="14">
        <f t="shared" si="62"/>
      </c>
    </row>
    <row r="527" spans="3:12" ht="19.5" customHeight="1">
      <c r="C527" s="14">
        <f t="shared" si="56"/>
      </c>
      <c r="F527" s="14">
        <f t="shared" si="57"/>
      </c>
      <c r="H527" s="14">
        <f t="shared" si="58"/>
      </c>
      <c r="I527" s="14">
        <f t="shared" si="59"/>
      </c>
      <c r="J527" s="14">
        <f t="shared" si="60"/>
      </c>
      <c r="K527" s="14">
        <f t="shared" si="61"/>
      </c>
      <c r="L527" s="14">
        <f t="shared" si="62"/>
      </c>
    </row>
    <row r="528" spans="3:12" ht="19.5" customHeight="1">
      <c r="C528" s="14">
        <f t="shared" si="56"/>
      </c>
      <c r="F528" s="14">
        <f t="shared" si="57"/>
      </c>
      <c r="H528" s="14">
        <f t="shared" si="58"/>
      </c>
      <c r="I528" s="14">
        <f t="shared" si="59"/>
      </c>
      <c r="J528" s="14">
        <f t="shared" si="60"/>
      </c>
      <c r="K528" s="14">
        <f t="shared" si="61"/>
      </c>
      <c r="L528" s="14">
        <f t="shared" si="62"/>
      </c>
    </row>
    <row r="529" spans="3:12" ht="19.5" customHeight="1">
      <c r="C529" s="14">
        <f t="shared" si="56"/>
      </c>
      <c r="F529" s="14">
        <f t="shared" si="57"/>
      </c>
      <c r="H529" s="14">
        <f t="shared" si="58"/>
      </c>
      <c r="I529" s="14">
        <f t="shared" si="59"/>
      </c>
      <c r="J529" s="14">
        <f t="shared" si="60"/>
      </c>
      <c r="K529" s="14">
        <f t="shared" si="61"/>
      </c>
      <c r="L529" s="14">
        <f t="shared" si="62"/>
      </c>
    </row>
    <row r="530" spans="3:12" ht="19.5" customHeight="1">
      <c r="C530" s="14">
        <f t="shared" si="56"/>
      </c>
      <c r="F530" s="14">
        <f t="shared" si="57"/>
      </c>
      <c r="H530" s="14">
        <f t="shared" si="58"/>
      </c>
      <c r="I530" s="14">
        <f t="shared" si="59"/>
      </c>
      <c r="J530" s="14">
        <f t="shared" si="60"/>
      </c>
      <c r="K530" s="14">
        <f t="shared" si="61"/>
      </c>
      <c r="L530" s="14">
        <f t="shared" si="62"/>
      </c>
    </row>
    <row r="531" spans="3:12" ht="19.5" customHeight="1">
      <c r="C531" s="14">
        <f t="shared" si="56"/>
      </c>
      <c r="F531" s="14">
        <f t="shared" si="57"/>
      </c>
      <c r="H531" s="14">
        <f t="shared" si="58"/>
      </c>
      <c r="I531" s="14">
        <f t="shared" si="59"/>
      </c>
      <c r="J531" s="14">
        <f t="shared" si="60"/>
      </c>
      <c r="K531" s="14">
        <f t="shared" si="61"/>
      </c>
      <c r="L531" s="14">
        <f t="shared" si="62"/>
      </c>
    </row>
    <row r="532" spans="3:12" ht="19.5" customHeight="1">
      <c r="C532" s="14">
        <f t="shared" si="56"/>
      </c>
      <c r="F532" s="14">
        <f t="shared" si="57"/>
      </c>
      <c r="H532" s="14">
        <f t="shared" si="58"/>
      </c>
      <c r="I532" s="14">
        <f t="shared" si="59"/>
      </c>
      <c r="J532" s="14">
        <f t="shared" si="60"/>
      </c>
      <c r="K532" s="14">
        <f t="shared" si="61"/>
      </c>
      <c r="L532" s="14">
        <f t="shared" si="62"/>
      </c>
    </row>
    <row r="533" spans="3:12" ht="19.5" customHeight="1">
      <c r="C533" s="14">
        <f t="shared" si="56"/>
      </c>
      <c r="F533" s="14">
        <f t="shared" si="57"/>
      </c>
      <c r="H533" s="14">
        <f t="shared" si="58"/>
      </c>
      <c r="I533" s="14">
        <f t="shared" si="59"/>
      </c>
      <c r="J533" s="14">
        <f t="shared" si="60"/>
      </c>
      <c r="K533" s="14">
        <f t="shared" si="61"/>
      </c>
      <c r="L533" s="14">
        <f t="shared" si="62"/>
      </c>
    </row>
    <row r="534" spans="3:12" ht="19.5" customHeight="1">
      <c r="C534" s="14">
        <f t="shared" si="56"/>
      </c>
      <c r="F534" s="14">
        <f t="shared" si="57"/>
      </c>
      <c r="H534" s="14">
        <f t="shared" si="58"/>
      </c>
      <c r="I534" s="14">
        <f t="shared" si="59"/>
      </c>
      <c r="J534" s="14">
        <f t="shared" si="60"/>
      </c>
      <c r="K534" s="14">
        <f t="shared" si="61"/>
      </c>
      <c r="L534" s="14">
        <f t="shared" si="62"/>
      </c>
    </row>
    <row r="535" spans="3:12" ht="19.5" customHeight="1">
      <c r="C535" s="14">
        <f t="shared" si="56"/>
      </c>
      <c r="F535" s="14">
        <f t="shared" si="57"/>
      </c>
      <c r="H535" s="14">
        <f t="shared" si="58"/>
      </c>
      <c r="I535" s="14">
        <f t="shared" si="59"/>
      </c>
      <c r="J535" s="14">
        <f t="shared" si="60"/>
      </c>
      <c r="K535" s="14">
        <f t="shared" si="61"/>
      </c>
      <c r="L535" s="14">
        <f t="shared" si="62"/>
      </c>
    </row>
    <row r="536" spans="3:12" ht="19.5" customHeight="1">
      <c r="C536" s="14">
        <f t="shared" si="56"/>
      </c>
      <c r="F536" s="14">
        <f t="shared" si="57"/>
      </c>
      <c r="H536" s="14">
        <f t="shared" si="58"/>
      </c>
      <c r="I536" s="14">
        <f t="shared" si="59"/>
      </c>
      <c r="J536" s="14">
        <f t="shared" si="60"/>
      </c>
      <c r="K536" s="14">
        <f t="shared" si="61"/>
      </c>
      <c r="L536" s="14">
        <f t="shared" si="62"/>
      </c>
    </row>
    <row r="537" spans="3:12" ht="19.5" customHeight="1">
      <c r="C537" s="14">
        <f t="shared" si="56"/>
      </c>
      <c r="F537" s="14">
        <f t="shared" si="57"/>
      </c>
      <c r="H537" s="14">
        <f t="shared" si="58"/>
      </c>
      <c r="I537" s="14">
        <f t="shared" si="59"/>
      </c>
      <c r="J537" s="14">
        <f t="shared" si="60"/>
      </c>
      <c r="K537" s="14">
        <f t="shared" si="61"/>
      </c>
      <c r="L537" s="14">
        <f t="shared" si="62"/>
      </c>
    </row>
    <row r="538" spans="3:12" ht="19.5" customHeight="1">
      <c r="C538" s="14">
        <f t="shared" si="56"/>
      </c>
      <c r="F538" s="14">
        <f t="shared" si="57"/>
      </c>
      <c r="H538" s="14">
        <f t="shared" si="58"/>
      </c>
      <c r="I538" s="14">
        <f t="shared" si="59"/>
      </c>
      <c r="J538" s="14">
        <f t="shared" si="60"/>
      </c>
      <c r="K538" s="14">
        <f t="shared" si="61"/>
      </c>
      <c r="L538" s="14">
        <f t="shared" si="62"/>
      </c>
    </row>
    <row r="539" spans="3:12" ht="19.5" customHeight="1">
      <c r="C539" s="14">
        <f t="shared" si="56"/>
      </c>
      <c r="F539" s="14">
        <f t="shared" si="57"/>
      </c>
      <c r="H539" s="14">
        <f t="shared" si="58"/>
      </c>
      <c r="I539" s="14">
        <f t="shared" si="59"/>
      </c>
      <c r="J539" s="14">
        <f t="shared" si="60"/>
      </c>
      <c r="K539" s="14">
        <f t="shared" si="61"/>
      </c>
      <c r="L539" s="14">
        <f t="shared" si="62"/>
      </c>
    </row>
    <row r="540" spans="3:12" ht="19.5" customHeight="1">
      <c r="C540" s="14">
        <f t="shared" si="56"/>
      </c>
      <c r="F540" s="14">
        <f t="shared" si="57"/>
      </c>
      <c r="H540" s="14">
        <f t="shared" si="58"/>
      </c>
      <c r="I540" s="14">
        <f t="shared" si="59"/>
      </c>
      <c r="J540" s="14">
        <f t="shared" si="60"/>
      </c>
      <c r="K540" s="14">
        <f t="shared" si="61"/>
      </c>
      <c r="L540" s="14">
        <f t="shared" si="62"/>
      </c>
    </row>
    <row r="541" spans="3:12" ht="19.5" customHeight="1">
      <c r="C541" s="14">
        <f t="shared" si="56"/>
      </c>
      <c r="F541" s="14">
        <f t="shared" si="57"/>
      </c>
      <c r="H541" s="14">
        <f t="shared" si="58"/>
      </c>
      <c r="I541" s="14">
        <f t="shared" si="59"/>
      </c>
      <c r="J541" s="14">
        <f t="shared" si="60"/>
      </c>
      <c r="K541" s="14">
        <f t="shared" si="61"/>
      </c>
      <c r="L541" s="14">
        <f t="shared" si="62"/>
      </c>
    </row>
    <row r="542" spans="3:12" ht="19.5" customHeight="1">
      <c r="C542" s="14">
        <f t="shared" si="56"/>
      </c>
      <c r="F542" s="14">
        <f t="shared" si="57"/>
      </c>
      <c r="H542" s="14">
        <f t="shared" si="58"/>
      </c>
      <c r="I542" s="14">
        <f t="shared" si="59"/>
      </c>
      <c r="J542" s="14">
        <f t="shared" si="60"/>
      </c>
      <c r="K542" s="14">
        <f t="shared" si="61"/>
      </c>
      <c r="L542" s="14">
        <f t="shared" si="62"/>
      </c>
    </row>
    <row r="543" spans="3:12" ht="19.5" customHeight="1">
      <c r="C543" s="14">
        <f t="shared" si="56"/>
      </c>
      <c r="F543" s="14">
        <f t="shared" si="57"/>
      </c>
      <c r="H543" s="14">
        <f t="shared" si="58"/>
      </c>
      <c r="I543" s="14">
        <f t="shared" si="59"/>
      </c>
      <c r="J543" s="14">
        <f t="shared" si="60"/>
      </c>
      <c r="K543" s="14">
        <f t="shared" si="61"/>
      </c>
      <c r="L543" s="14">
        <f t="shared" si="62"/>
      </c>
    </row>
    <row r="544" spans="3:12" ht="19.5" customHeight="1">
      <c r="C544" s="14">
        <f t="shared" si="56"/>
      </c>
      <c r="F544" s="14">
        <f t="shared" si="57"/>
      </c>
      <c r="H544" s="14">
        <f t="shared" si="58"/>
      </c>
      <c r="I544" s="14">
        <f t="shared" si="59"/>
      </c>
      <c r="J544" s="14">
        <f t="shared" si="60"/>
      </c>
      <c r="K544" s="14">
        <f t="shared" si="61"/>
      </c>
      <c r="L544" s="14">
        <f t="shared" si="62"/>
      </c>
    </row>
    <row r="545" spans="3:12" ht="19.5" customHeight="1">
      <c r="C545" s="14">
        <f t="shared" si="56"/>
      </c>
      <c r="F545" s="14">
        <f t="shared" si="57"/>
      </c>
      <c r="H545" s="14">
        <f t="shared" si="58"/>
      </c>
      <c r="I545" s="14">
        <f t="shared" si="59"/>
      </c>
      <c r="J545" s="14">
        <f t="shared" si="60"/>
      </c>
      <c r="K545" s="14">
        <f t="shared" si="61"/>
      </c>
      <c r="L545" s="14">
        <f t="shared" si="62"/>
      </c>
    </row>
    <row r="546" spans="3:12" ht="19.5" customHeight="1">
      <c r="C546" s="14">
        <f t="shared" si="56"/>
      </c>
      <c r="F546" s="14">
        <f t="shared" si="57"/>
      </c>
      <c r="H546" s="14">
        <f t="shared" si="58"/>
      </c>
      <c r="I546" s="14">
        <f t="shared" si="59"/>
      </c>
      <c r="J546" s="14">
        <f t="shared" si="60"/>
      </c>
      <c r="K546" s="14">
        <f t="shared" si="61"/>
      </c>
      <c r="L546" s="14">
        <f t="shared" si="62"/>
      </c>
    </row>
    <row r="547" spans="3:12" ht="19.5" customHeight="1">
      <c r="C547" s="14">
        <f t="shared" si="56"/>
      </c>
      <c r="F547" s="14">
        <f t="shared" si="57"/>
      </c>
      <c r="H547" s="14">
        <f t="shared" si="58"/>
      </c>
      <c r="I547" s="14">
        <f t="shared" si="59"/>
      </c>
      <c r="J547" s="14">
        <f t="shared" si="60"/>
      </c>
      <c r="K547" s="14">
        <f t="shared" si="61"/>
      </c>
      <c r="L547" s="14">
        <f t="shared" si="62"/>
      </c>
    </row>
    <row r="548" spans="3:12" ht="19.5" customHeight="1">
      <c r="C548" s="14">
        <f t="shared" si="56"/>
      </c>
      <c r="F548" s="14">
        <f t="shared" si="57"/>
      </c>
      <c r="H548" s="14">
        <f t="shared" si="58"/>
      </c>
      <c r="I548" s="14">
        <f t="shared" si="59"/>
      </c>
      <c r="J548" s="14">
        <f t="shared" si="60"/>
      </c>
      <c r="K548" s="14">
        <f t="shared" si="61"/>
      </c>
      <c r="L548" s="14">
        <f t="shared" si="62"/>
      </c>
    </row>
    <row r="549" spans="3:12" ht="19.5" customHeight="1">
      <c r="C549" s="14">
        <f t="shared" si="56"/>
      </c>
      <c r="F549" s="14">
        <f t="shared" si="57"/>
      </c>
      <c r="H549" s="14">
        <f t="shared" si="58"/>
      </c>
      <c r="I549" s="14">
        <f t="shared" si="59"/>
      </c>
      <c r="J549" s="14">
        <f t="shared" si="60"/>
      </c>
      <c r="K549" s="14">
        <f t="shared" si="61"/>
      </c>
      <c r="L549" s="14">
        <f t="shared" si="62"/>
      </c>
    </row>
    <row r="550" spans="3:12" ht="19.5" customHeight="1">
      <c r="C550" s="14">
        <f t="shared" si="56"/>
      </c>
      <c r="F550" s="14">
        <f t="shared" si="57"/>
      </c>
      <c r="H550" s="14">
        <f t="shared" si="58"/>
      </c>
      <c r="I550" s="14">
        <f t="shared" si="59"/>
      </c>
      <c r="J550" s="14">
        <f t="shared" si="60"/>
      </c>
      <c r="K550" s="14">
        <f t="shared" si="61"/>
      </c>
      <c r="L550" s="14">
        <f t="shared" si="62"/>
      </c>
    </row>
    <row r="551" spans="3:12" ht="19.5" customHeight="1">
      <c r="C551" s="14">
        <f t="shared" si="56"/>
      </c>
      <c r="F551" s="14">
        <f t="shared" si="57"/>
      </c>
      <c r="H551" s="14">
        <f t="shared" si="58"/>
      </c>
      <c r="I551" s="14">
        <f t="shared" si="59"/>
      </c>
      <c r="J551" s="14">
        <f t="shared" si="60"/>
      </c>
      <c r="K551" s="14">
        <f t="shared" si="61"/>
      </c>
      <c r="L551" s="14">
        <f t="shared" si="62"/>
      </c>
    </row>
    <row r="552" spans="3:12" ht="19.5" customHeight="1">
      <c r="C552" s="14">
        <f t="shared" si="56"/>
      </c>
      <c r="F552" s="14">
        <f t="shared" si="57"/>
      </c>
      <c r="H552" s="14">
        <f t="shared" si="58"/>
      </c>
      <c r="I552" s="14">
        <f t="shared" si="59"/>
      </c>
      <c r="J552" s="14">
        <f t="shared" si="60"/>
      </c>
      <c r="K552" s="14">
        <f t="shared" si="61"/>
      </c>
      <c r="L552" s="14">
        <f t="shared" si="62"/>
      </c>
    </row>
    <row r="553" spans="3:12" ht="19.5" customHeight="1">
      <c r="C553" s="14">
        <f t="shared" si="56"/>
      </c>
      <c r="F553" s="14">
        <f t="shared" si="57"/>
      </c>
      <c r="H553" s="14">
        <f t="shared" si="58"/>
      </c>
      <c r="I553" s="14">
        <f t="shared" si="59"/>
      </c>
      <c r="J553" s="14">
        <f t="shared" si="60"/>
      </c>
      <c r="K553" s="14">
        <f t="shared" si="61"/>
      </c>
      <c r="L553" s="14">
        <f t="shared" si="62"/>
      </c>
    </row>
    <row r="554" spans="3:12" ht="19.5" customHeight="1">
      <c r="C554" s="14">
        <f t="shared" si="56"/>
      </c>
      <c r="F554" s="14">
        <f t="shared" si="57"/>
      </c>
      <c r="H554" s="14">
        <f t="shared" si="58"/>
      </c>
      <c r="I554" s="14">
        <f t="shared" si="59"/>
      </c>
      <c r="J554" s="14">
        <f t="shared" si="60"/>
      </c>
      <c r="K554" s="14">
        <f t="shared" si="61"/>
      </c>
      <c r="L554" s="14">
        <f t="shared" si="62"/>
      </c>
    </row>
    <row r="555" spans="3:12" ht="19.5" customHeight="1">
      <c r="C555" s="14">
        <f t="shared" si="56"/>
      </c>
      <c r="F555" s="14">
        <f t="shared" si="57"/>
      </c>
      <c r="H555" s="14">
        <f t="shared" si="58"/>
      </c>
      <c r="I555" s="14">
        <f t="shared" si="59"/>
      </c>
      <c r="J555" s="14">
        <f t="shared" si="60"/>
      </c>
      <c r="K555" s="14">
        <f t="shared" si="61"/>
      </c>
      <c r="L555" s="14">
        <f t="shared" si="62"/>
      </c>
    </row>
    <row r="556" spans="3:12" ht="19.5" customHeight="1">
      <c r="C556" s="14">
        <f t="shared" si="56"/>
      </c>
      <c r="F556" s="14">
        <f t="shared" si="57"/>
      </c>
      <c r="H556" s="14">
        <f t="shared" si="58"/>
      </c>
      <c r="I556" s="14">
        <f t="shared" si="59"/>
      </c>
      <c r="J556" s="14">
        <f t="shared" si="60"/>
      </c>
      <c r="K556" s="14">
        <f t="shared" si="61"/>
      </c>
      <c r="L556" s="14">
        <f t="shared" si="62"/>
      </c>
    </row>
    <row r="557" spans="3:12" ht="19.5" customHeight="1">
      <c r="C557" s="14">
        <f t="shared" si="56"/>
      </c>
      <c r="F557" s="14">
        <f t="shared" si="57"/>
      </c>
      <c r="H557" s="14">
        <f t="shared" si="58"/>
      </c>
      <c r="I557" s="14">
        <f t="shared" si="59"/>
      </c>
      <c r="J557" s="14">
        <f t="shared" si="60"/>
      </c>
      <c r="K557" s="14">
        <f t="shared" si="61"/>
      </c>
      <c r="L557" s="14">
        <f t="shared" si="62"/>
      </c>
    </row>
    <row r="558" spans="3:12" ht="19.5" customHeight="1">
      <c r="C558" s="14">
        <f t="shared" si="56"/>
      </c>
      <c r="F558" s="14">
        <f t="shared" si="57"/>
      </c>
      <c r="H558" s="14">
        <f t="shared" si="58"/>
      </c>
      <c r="I558" s="14">
        <f t="shared" si="59"/>
      </c>
      <c r="J558" s="14">
        <f t="shared" si="60"/>
      </c>
      <c r="K558" s="14">
        <f t="shared" si="61"/>
      </c>
      <c r="L558" s="14">
        <f t="shared" si="62"/>
      </c>
    </row>
    <row r="559" spans="3:12" ht="19.5" customHeight="1">
      <c r="C559" s="14">
        <f t="shared" si="56"/>
      </c>
      <c r="F559" s="14">
        <f t="shared" si="57"/>
      </c>
      <c r="H559" s="14">
        <f t="shared" si="58"/>
      </c>
      <c r="I559" s="14">
        <f t="shared" si="59"/>
      </c>
      <c r="J559" s="14">
        <f t="shared" si="60"/>
      </c>
      <c r="K559" s="14">
        <f t="shared" si="61"/>
      </c>
      <c r="L559" s="14">
        <f t="shared" si="62"/>
      </c>
    </row>
    <row r="560" spans="3:12" ht="19.5" customHeight="1">
      <c r="C560" s="14">
        <f t="shared" si="56"/>
      </c>
      <c r="F560" s="14">
        <f t="shared" si="57"/>
      </c>
      <c r="H560" s="14">
        <f t="shared" si="58"/>
      </c>
      <c r="I560" s="14">
        <f t="shared" si="59"/>
      </c>
      <c r="J560" s="14">
        <f t="shared" si="60"/>
      </c>
      <c r="K560" s="14">
        <f t="shared" si="61"/>
      </c>
      <c r="L560" s="14">
        <f t="shared" si="62"/>
      </c>
    </row>
    <row r="561" spans="3:12" ht="19.5" customHeight="1">
      <c r="C561" s="14">
        <f t="shared" si="56"/>
      </c>
      <c r="F561" s="14">
        <f t="shared" si="57"/>
      </c>
      <c r="H561" s="14">
        <f t="shared" si="58"/>
      </c>
      <c r="I561" s="14">
        <f t="shared" si="59"/>
      </c>
      <c r="J561" s="14">
        <f t="shared" si="60"/>
      </c>
      <c r="K561" s="14">
        <f t="shared" si="61"/>
      </c>
      <c r="L561" s="14">
        <f t="shared" si="62"/>
      </c>
    </row>
    <row r="562" spans="3:12" ht="19.5" customHeight="1">
      <c r="C562" s="14">
        <f t="shared" si="56"/>
      </c>
      <c r="F562" s="14">
        <f t="shared" si="57"/>
      </c>
      <c r="H562" s="14">
        <f t="shared" si="58"/>
      </c>
      <c r="I562" s="14">
        <f t="shared" si="59"/>
      </c>
      <c r="J562" s="14">
        <f t="shared" si="60"/>
      </c>
      <c r="K562" s="14">
        <f t="shared" si="61"/>
      </c>
      <c r="L562" s="14">
        <f t="shared" si="62"/>
      </c>
    </row>
    <row r="563" spans="3:12" ht="19.5" customHeight="1">
      <c r="C563" s="14">
        <f t="shared" si="56"/>
      </c>
      <c r="F563" s="14">
        <f t="shared" si="57"/>
      </c>
      <c r="H563" s="14">
        <f t="shared" si="58"/>
      </c>
      <c r="I563" s="14">
        <f t="shared" si="59"/>
      </c>
      <c r="J563" s="14">
        <f t="shared" si="60"/>
      </c>
      <c r="K563" s="14">
        <f t="shared" si="61"/>
      </c>
      <c r="L563" s="14">
        <f t="shared" si="62"/>
      </c>
    </row>
    <row r="564" spans="3:12" ht="19.5" customHeight="1">
      <c r="C564" s="14">
        <f t="shared" si="56"/>
      </c>
      <c r="F564" s="14">
        <f t="shared" si="57"/>
      </c>
      <c r="H564" s="14">
        <f t="shared" si="58"/>
      </c>
      <c r="I564" s="14">
        <f t="shared" si="59"/>
      </c>
      <c r="J564" s="14">
        <f t="shared" si="60"/>
      </c>
      <c r="K564" s="14">
        <f t="shared" si="61"/>
      </c>
      <c r="L564" s="14">
        <f t="shared" si="62"/>
      </c>
    </row>
    <row r="565" spans="3:12" ht="19.5" customHeight="1">
      <c r="C565" s="14">
        <f t="shared" si="56"/>
      </c>
      <c r="F565" s="14">
        <f t="shared" si="57"/>
      </c>
      <c r="H565" s="14">
        <f t="shared" si="58"/>
      </c>
      <c r="I565" s="14">
        <f t="shared" si="59"/>
      </c>
      <c r="J565" s="14">
        <f t="shared" si="60"/>
      </c>
      <c r="K565" s="14">
        <f t="shared" si="61"/>
      </c>
      <c r="L565" s="14">
        <f t="shared" si="62"/>
      </c>
    </row>
    <row r="566" spans="3:12" ht="19.5" customHeight="1">
      <c r="C566" s="14">
        <f t="shared" si="56"/>
      </c>
      <c r="F566" s="14">
        <f t="shared" si="57"/>
      </c>
      <c r="H566" s="14">
        <f t="shared" si="58"/>
      </c>
      <c r="I566" s="14">
        <f t="shared" si="59"/>
      </c>
      <c r="J566" s="14">
        <f t="shared" si="60"/>
      </c>
      <c r="K566" s="14">
        <f t="shared" si="61"/>
      </c>
      <c r="L566" s="14">
        <f t="shared" si="62"/>
      </c>
    </row>
    <row r="567" spans="3:12" ht="19.5" customHeight="1">
      <c r="C567" s="14">
        <f t="shared" si="56"/>
      </c>
      <c r="F567" s="14">
        <f t="shared" si="57"/>
      </c>
      <c r="H567" s="14">
        <f t="shared" si="58"/>
      </c>
      <c r="I567" s="14">
        <f t="shared" si="59"/>
      </c>
      <c r="J567" s="14">
        <f t="shared" si="60"/>
      </c>
      <c r="K567" s="14">
        <f t="shared" si="61"/>
      </c>
      <c r="L567" s="14">
        <f t="shared" si="62"/>
      </c>
    </row>
    <row r="568" spans="3:12" ht="19.5" customHeight="1">
      <c r="C568" s="14">
        <f t="shared" si="56"/>
      </c>
      <c r="F568" s="14">
        <f t="shared" si="57"/>
      </c>
      <c r="H568" s="14">
        <f t="shared" si="58"/>
      </c>
      <c r="I568" s="14">
        <f t="shared" si="59"/>
      </c>
      <c r="J568" s="14">
        <f t="shared" si="60"/>
      </c>
      <c r="K568" s="14">
        <f t="shared" si="61"/>
      </c>
      <c r="L568" s="14">
        <f t="shared" si="62"/>
      </c>
    </row>
    <row r="569" spans="3:12" ht="19.5" customHeight="1">
      <c r="C569" s="14">
        <f t="shared" si="56"/>
      </c>
      <c r="F569" s="14">
        <f t="shared" si="57"/>
      </c>
      <c r="H569" s="14">
        <f t="shared" si="58"/>
      </c>
      <c r="I569" s="14">
        <f t="shared" si="59"/>
      </c>
      <c r="J569" s="14">
        <f t="shared" si="60"/>
      </c>
      <c r="K569" s="14">
        <f t="shared" si="61"/>
      </c>
      <c r="L569" s="14">
        <f t="shared" si="62"/>
      </c>
    </row>
    <row r="570" spans="3:12" ht="19.5" customHeight="1">
      <c r="C570" s="14">
        <f t="shared" si="56"/>
      </c>
      <c r="F570" s="14">
        <f t="shared" si="57"/>
      </c>
      <c r="H570" s="14">
        <f t="shared" si="58"/>
      </c>
      <c r="I570" s="14">
        <f t="shared" si="59"/>
      </c>
      <c r="J570" s="14">
        <f t="shared" si="60"/>
      </c>
      <c r="K570" s="14">
        <f t="shared" si="61"/>
      </c>
      <c r="L570" s="14">
        <f t="shared" si="62"/>
      </c>
    </row>
    <row r="571" spans="3:12" ht="19.5" customHeight="1">
      <c r="C571" s="14">
        <f t="shared" si="56"/>
      </c>
      <c r="F571" s="14">
        <f t="shared" si="57"/>
      </c>
      <c r="H571" s="14">
        <f t="shared" si="58"/>
      </c>
      <c r="I571" s="14">
        <f t="shared" si="59"/>
      </c>
      <c r="J571" s="14">
        <f t="shared" si="60"/>
      </c>
      <c r="K571" s="14">
        <f t="shared" si="61"/>
      </c>
      <c r="L571" s="14">
        <f t="shared" si="62"/>
      </c>
    </row>
    <row r="572" spans="3:12" ht="19.5" customHeight="1">
      <c r="C572" s="14">
        <f t="shared" si="56"/>
      </c>
      <c r="F572" s="14">
        <f t="shared" si="57"/>
      </c>
      <c r="H572" s="14">
        <f t="shared" si="58"/>
      </c>
      <c r="I572" s="14">
        <f t="shared" si="59"/>
      </c>
      <c r="J572" s="14">
        <f t="shared" si="60"/>
      </c>
      <c r="K572" s="14">
        <f t="shared" si="61"/>
      </c>
      <c r="L572" s="14">
        <f t="shared" si="62"/>
      </c>
    </row>
    <row r="573" spans="3:12" ht="19.5" customHeight="1">
      <c r="C573" s="14">
        <f t="shared" si="56"/>
      </c>
      <c r="F573" s="14">
        <f t="shared" si="57"/>
      </c>
      <c r="H573" s="14">
        <f t="shared" si="58"/>
      </c>
      <c r="I573" s="14">
        <f t="shared" si="59"/>
      </c>
      <c r="J573" s="14">
        <f t="shared" si="60"/>
      </c>
      <c r="K573" s="14">
        <f t="shared" si="61"/>
      </c>
      <c r="L573" s="14">
        <f t="shared" si="62"/>
      </c>
    </row>
    <row r="574" spans="3:12" ht="19.5" customHeight="1">
      <c r="C574" s="14">
        <f t="shared" si="56"/>
      </c>
      <c r="F574" s="14">
        <f t="shared" si="57"/>
      </c>
      <c r="H574" s="14">
        <f t="shared" si="58"/>
      </c>
      <c r="I574" s="14">
        <f t="shared" si="59"/>
      </c>
      <c r="J574" s="14">
        <f t="shared" si="60"/>
      </c>
      <c r="K574" s="14">
        <f t="shared" si="61"/>
      </c>
      <c r="L574" s="14">
        <f t="shared" si="62"/>
      </c>
    </row>
    <row r="575" spans="3:12" ht="19.5" customHeight="1">
      <c r="C575" s="14">
        <f t="shared" si="56"/>
      </c>
      <c r="F575" s="14">
        <f t="shared" si="57"/>
      </c>
      <c r="H575" s="14">
        <f t="shared" si="58"/>
      </c>
      <c r="I575" s="14">
        <f t="shared" si="59"/>
      </c>
      <c r="J575" s="14">
        <f t="shared" si="60"/>
      </c>
      <c r="K575" s="14">
        <f t="shared" si="61"/>
      </c>
      <c r="L575" s="14">
        <f t="shared" si="62"/>
      </c>
    </row>
    <row r="576" spans="3:12" ht="19.5" customHeight="1">
      <c r="C576" s="14">
        <f t="shared" si="56"/>
      </c>
      <c r="F576" s="14">
        <f t="shared" si="57"/>
      </c>
      <c r="H576" s="14">
        <f t="shared" si="58"/>
      </c>
      <c r="I576" s="14">
        <f t="shared" si="59"/>
      </c>
      <c r="J576" s="14">
        <f t="shared" si="60"/>
      </c>
      <c r="K576" s="14">
        <f t="shared" si="61"/>
      </c>
      <c r="L576" s="14">
        <f t="shared" si="62"/>
      </c>
    </row>
    <row r="577" spans="3:12" ht="19.5" customHeight="1">
      <c r="C577" s="14">
        <f t="shared" si="56"/>
      </c>
      <c r="F577" s="14">
        <f t="shared" si="57"/>
      </c>
      <c r="H577" s="14">
        <f t="shared" si="58"/>
      </c>
      <c r="I577" s="14">
        <f t="shared" si="59"/>
      </c>
      <c r="J577" s="14">
        <f t="shared" si="60"/>
      </c>
      <c r="K577" s="14">
        <f t="shared" si="61"/>
      </c>
      <c r="L577" s="14">
        <f t="shared" si="62"/>
      </c>
    </row>
    <row r="578" spans="3:12" ht="19.5" customHeight="1">
      <c r="C578" s="14">
        <f aca="true" t="shared" si="63" ref="C578:C641">IF(ISBLANK(B578),"","±")</f>
      </c>
      <c r="F578" s="14">
        <f aca="true" t="shared" si="64" ref="F578:F641">IF(ISBLANK(E578),"","±")</f>
      </c>
      <c r="H578" s="14">
        <f aca="true" t="shared" si="65" ref="H578:H641">IF(ISBLANK(D578),"",1/(D578*D578))</f>
      </c>
      <c r="I578" s="14">
        <f aca="true" t="shared" si="66" ref="I578:I641">IF(OR(ISBLANK(D578),ISBLANK(E578)),"",E578/(D578*D578))</f>
      </c>
      <c r="J578" s="14">
        <f aca="true" t="shared" si="67" ref="J578:J641">IF(OR(ISBLANK(B578),ISBLANK(D578)),"",B578/(D578*D578))</f>
      </c>
      <c r="K578" s="14">
        <f aca="true" t="shared" si="68" ref="K578:K641">IF(OR(ISBLANK(E578),ISBLANK(D578)),"",(E578*E578)/(D578*D578))</f>
      </c>
      <c r="L578" s="14">
        <f aca="true" t="shared" si="69" ref="L578:L641">IF(OR(ISBLANK(B578),ISBLANK(D578),ISBLANK(E578)),"",(E578*B578)/(D578*D578))</f>
      </c>
    </row>
    <row r="579" spans="3:12" ht="19.5" customHeight="1">
      <c r="C579" s="14">
        <f t="shared" si="63"/>
      </c>
      <c r="F579" s="14">
        <f t="shared" si="64"/>
      </c>
      <c r="H579" s="14">
        <f t="shared" si="65"/>
      </c>
      <c r="I579" s="14">
        <f t="shared" si="66"/>
      </c>
      <c r="J579" s="14">
        <f t="shared" si="67"/>
      </c>
      <c r="K579" s="14">
        <f t="shared" si="68"/>
      </c>
      <c r="L579" s="14">
        <f t="shared" si="69"/>
      </c>
    </row>
    <row r="580" spans="3:12" ht="19.5" customHeight="1">
      <c r="C580" s="14">
        <f t="shared" si="63"/>
      </c>
      <c r="F580" s="14">
        <f t="shared" si="64"/>
      </c>
      <c r="H580" s="14">
        <f t="shared" si="65"/>
      </c>
      <c r="I580" s="14">
        <f t="shared" si="66"/>
      </c>
      <c r="J580" s="14">
        <f t="shared" si="67"/>
      </c>
      <c r="K580" s="14">
        <f t="shared" si="68"/>
      </c>
      <c r="L580" s="14">
        <f t="shared" si="69"/>
      </c>
    </row>
    <row r="581" spans="3:12" ht="19.5" customHeight="1">
      <c r="C581" s="14">
        <f t="shared" si="63"/>
      </c>
      <c r="F581" s="14">
        <f t="shared" si="64"/>
      </c>
      <c r="H581" s="14">
        <f t="shared" si="65"/>
      </c>
      <c r="I581" s="14">
        <f t="shared" si="66"/>
      </c>
      <c r="J581" s="14">
        <f t="shared" si="67"/>
      </c>
      <c r="K581" s="14">
        <f t="shared" si="68"/>
      </c>
      <c r="L581" s="14">
        <f t="shared" si="69"/>
      </c>
    </row>
    <row r="582" spans="3:12" ht="19.5" customHeight="1">
      <c r="C582" s="14">
        <f t="shared" si="63"/>
      </c>
      <c r="F582" s="14">
        <f t="shared" si="64"/>
      </c>
      <c r="H582" s="14">
        <f t="shared" si="65"/>
      </c>
      <c r="I582" s="14">
        <f t="shared" si="66"/>
      </c>
      <c r="J582" s="14">
        <f t="shared" si="67"/>
      </c>
      <c r="K582" s="14">
        <f t="shared" si="68"/>
      </c>
      <c r="L582" s="14">
        <f t="shared" si="69"/>
      </c>
    </row>
    <row r="583" spans="3:12" ht="19.5" customHeight="1">
      <c r="C583" s="14">
        <f t="shared" si="63"/>
      </c>
      <c r="F583" s="14">
        <f t="shared" si="64"/>
      </c>
      <c r="H583" s="14">
        <f t="shared" si="65"/>
      </c>
      <c r="I583" s="14">
        <f t="shared" si="66"/>
      </c>
      <c r="J583" s="14">
        <f t="shared" si="67"/>
      </c>
      <c r="K583" s="14">
        <f t="shared" si="68"/>
      </c>
      <c r="L583" s="14">
        <f t="shared" si="69"/>
      </c>
    </row>
    <row r="584" spans="3:12" ht="19.5" customHeight="1">
      <c r="C584" s="14">
        <f t="shared" si="63"/>
      </c>
      <c r="F584" s="14">
        <f t="shared" si="64"/>
      </c>
      <c r="H584" s="14">
        <f t="shared" si="65"/>
      </c>
      <c r="I584" s="14">
        <f t="shared" si="66"/>
      </c>
      <c r="J584" s="14">
        <f t="shared" si="67"/>
      </c>
      <c r="K584" s="14">
        <f t="shared" si="68"/>
      </c>
      <c r="L584" s="14">
        <f t="shared" si="69"/>
      </c>
    </row>
    <row r="585" spans="3:12" ht="19.5" customHeight="1">
      <c r="C585" s="14">
        <f t="shared" si="63"/>
      </c>
      <c r="F585" s="14">
        <f t="shared" si="64"/>
      </c>
      <c r="H585" s="14">
        <f t="shared" si="65"/>
      </c>
      <c r="I585" s="14">
        <f t="shared" si="66"/>
      </c>
      <c r="J585" s="14">
        <f t="shared" si="67"/>
      </c>
      <c r="K585" s="14">
        <f t="shared" si="68"/>
      </c>
      <c r="L585" s="14">
        <f t="shared" si="69"/>
      </c>
    </row>
    <row r="586" spans="3:12" ht="19.5" customHeight="1">
      <c r="C586" s="14">
        <f t="shared" si="63"/>
      </c>
      <c r="F586" s="14">
        <f t="shared" si="64"/>
      </c>
      <c r="H586" s="14">
        <f t="shared" si="65"/>
      </c>
      <c r="I586" s="14">
        <f t="shared" si="66"/>
      </c>
      <c r="J586" s="14">
        <f t="shared" si="67"/>
      </c>
      <c r="K586" s="14">
        <f t="shared" si="68"/>
      </c>
      <c r="L586" s="14">
        <f t="shared" si="69"/>
      </c>
    </row>
    <row r="587" spans="3:12" ht="19.5" customHeight="1">
      <c r="C587" s="14">
        <f t="shared" si="63"/>
      </c>
      <c r="F587" s="14">
        <f t="shared" si="64"/>
      </c>
      <c r="H587" s="14">
        <f t="shared" si="65"/>
      </c>
      <c r="I587" s="14">
        <f t="shared" si="66"/>
      </c>
      <c r="J587" s="14">
        <f t="shared" si="67"/>
      </c>
      <c r="K587" s="14">
        <f t="shared" si="68"/>
      </c>
      <c r="L587" s="14">
        <f t="shared" si="69"/>
      </c>
    </row>
    <row r="588" spans="3:12" ht="19.5" customHeight="1">
      <c r="C588" s="14">
        <f t="shared" si="63"/>
      </c>
      <c r="F588" s="14">
        <f t="shared" si="64"/>
      </c>
      <c r="H588" s="14">
        <f t="shared" si="65"/>
      </c>
      <c r="I588" s="14">
        <f t="shared" si="66"/>
      </c>
      <c r="J588" s="14">
        <f t="shared" si="67"/>
      </c>
      <c r="K588" s="14">
        <f t="shared" si="68"/>
      </c>
      <c r="L588" s="14">
        <f t="shared" si="69"/>
      </c>
    </row>
    <row r="589" spans="3:12" ht="19.5" customHeight="1">
      <c r="C589" s="14">
        <f t="shared" si="63"/>
      </c>
      <c r="F589" s="14">
        <f t="shared" si="64"/>
      </c>
      <c r="H589" s="14">
        <f t="shared" si="65"/>
      </c>
      <c r="I589" s="14">
        <f t="shared" si="66"/>
      </c>
      <c r="J589" s="14">
        <f t="shared" si="67"/>
      </c>
      <c r="K589" s="14">
        <f t="shared" si="68"/>
      </c>
      <c r="L589" s="14">
        <f t="shared" si="69"/>
      </c>
    </row>
    <row r="590" spans="3:12" ht="19.5" customHeight="1">
      <c r="C590" s="14">
        <f t="shared" si="63"/>
      </c>
      <c r="F590" s="14">
        <f t="shared" si="64"/>
      </c>
      <c r="H590" s="14">
        <f t="shared" si="65"/>
      </c>
      <c r="I590" s="14">
        <f t="shared" si="66"/>
      </c>
      <c r="J590" s="14">
        <f t="shared" si="67"/>
      </c>
      <c r="K590" s="14">
        <f t="shared" si="68"/>
      </c>
      <c r="L590" s="14">
        <f t="shared" si="69"/>
      </c>
    </row>
    <row r="591" spans="3:12" ht="19.5" customHeight="1">
      <c r="C591" s="14">
        <f t="shared" si="63"/>
      </c>
      <c r="F591" s="14">
        <f t="shared" si="64"/>
      </c>
      <c r="H591" s="14">
        <f t="shared" si="65"/>
      </c>
      <c r="I591" s="14">
        <f t="shared" si="66"/>
      </c>
      <c r="J591" s="14">
        <f t="shared" si="67"/>
      </c>
      <c r="K591" s="14">
        <f t="shared" si="68"/>
      </c>
      <c r="L591" s="14">
        <f t="shared" si="69"/>
      </c>
    </row>
    <row r="592" spans="3:12" ht="19.5" customHeight="1">
      <c r="C592" s="14">
        <f t="shared" si="63"/>
      </c>
      <c r="F592" s="14">
        <f t="shared" si="64"/>
      </c>
      <c r="H592" s="14">
        <f t="shared" si="65"/>
      </c>
      <c r="I592" s="14">
        <f t="shared" si="66"/>
      </c>
      <c r="J592" s="14">
        <f t="shared" si="67"/>
      </c>
      <c r="K592" s="14">
        <f t="shared" si="68"/>
      </c>
      <c r="L592" s="14">
        <f t="shared" si="69"/>
      </c>
    </row>
    <row r="593" spans="3:12" ht="19.5" customHeight="1">
      <c r="C593" s="14">
        <f t="shared" si="63"/>
      </c>
      <c r="F593" s="14">
        <f t="shared" si="64"/>
      </c>
      <c r="H593" s="14">
        <f t="shared" si="65"/>
      </c>
      <c r="I593" s="14">
        <f t="shared" si="66"/>
      </c>
      <c r="J593" s="14">
        <f t="shared" si="67"/>
      </c>
      <c r="K593" s="14">
        <f t="shared" si="68"/>
      </c>
      <c r="L593" s="14">
        <f t="shared" si="69"/>
      </c>
    </row>
    <row r="594" spans="3:12" ht="19.5" customHeight="1">
      <c r="C594" s="14">
        <f t="shared" si="63"/>
      </c>
      <c r="F594" s="14">
        <f t="shared" si="64"/>
      </c>
      <c r="H594" s="14">
        <f t="shared" si="65"/>
      </c>
      <c r="I594" s="14">
        <f t="shared" si="66"/>
      </c>
      <c r="J594" s="14">
        <f t="shared" si="67"/>
      </c>
      <c r="K594" s="14">
        <f t="shared" si="68"/>
      </c>
      <c r="L594" s="14">
        <f t="shared" si="69"/>
      </c>
    </row>
    <row r="595" spans="3:12" ht="19.5" customHeight="1">
      <c r="C595" s="14">
        <f t="shared" si="63"/>
      </c>
      <c r="F595" s="14">
        <f t="shared" si="64"/>
      </c>
      <c r="H595" s="14">
        <f t="shared" si="65"/>
      </c>
      <c r="I595" s="14">
        <f t="shared" si="66"/>
      </c>
      <c r="J595" s="14">
        <f t="shared" si="67"/>
      </c>
      <c r="K595" s="14">
        <f t="shared" si="68"/>
      </c>
      <c r="L595" s="14">
        <f t="shared" si="69"/>
      </c>
    </row>
    <row r="596" spans="3:12" ht="19.5" customHeight="1">
      <c r="C596" s="14">
        <f t="shared" si="63"/>
      </c>
      <c r="F596" s="14">
        <f t="shared" si="64"/>
      </c>
      <c r="H596" s="14">
        <f t="shared" si="65"/>
      </c>
      <c r="I596" s="14">
        <f t="shared" si="66"/>
      </c>
      <c r="J596" s="14">
        <f t="shared" si="67"/>
      </c>
      <c r="K596" s="14">
        <f t="shared" si="68"/>
      </c>
      <c r="L596" s="14">
        <f t="shared" si="69"/>
      </c>
    </row>
    <row r="597" spans="3:12" ht="19.5" customHeight="1">
      <c r="C597" s="14">
        <f t="shared" si="63"/>
      </c>
      <c r="F597" s="14">
        <f t="shared" si="64"/>
      </c>
      <c r="H597" s="14">
        <f t="shared" si="65"/>
      </c>
      <c r="I597" s="14">
        <f t="shared" si="66"/>
      </c>
      <c r="J597" s="14">
        <f t="shared" si="67"/>
      </c>
      <c r="K597" s="14">
        <f t="shared" si="68"/>
      </c>
      <c r="L597" s="14">
        <f t="shared" si="69"/>
      </c>
    </row>
    <row r="598" spans="3:12" ht="19.5" customHeight="1">
      <c r="C598" s="14">
        <f t="shared" si="63"/>
      </c>
      <c r="F598" s="14">
        <f t="shared" si="64"/>
      </c>
      <c r="H598" s="14">
        <f t="shared" si="65"/>
      </c>
      <c r="I598" s="14">
        <f t="shared" si="66"/>
      </c>
      <c r="J598" s="14">
        <f t="shared" si="67"/>
      </c>
      <c r="K598" s="14">
        <f t="shared" si="68"/>
      </c>
      <c r="L598" s="14">
        <f t="shared" si="69"/>
      </c>
    </row>
    <row r="599" spans="3:12" ht="19.5" customHeight="1">
      <c r="C599" s="14">
        <f t="shared" si="63"/>
      </c>
      <c r="F599" s="14">
        <f t="shared" si="64"/>
      </c>
      <c r="H599" s="14">
        <f t="shared" si="65"/>
      </c>
      <c r="I599" s="14">
        <f t="shared" si="66"/>
      </c>
      <c r="J599" s="14">
        <f t="shared" si="67"/>
      </c>
      <c r="K599" s="14">
        <f t="shared" si="68"/>
      </c>
      <c r="L599" s="14">
        <f t="shared" si="69"/>
      </c>
    </row>
    <row r="600" spans="3:12" ht="19.5" customHeight="1">
      <c r="C600" s="14">
        <f t="shared" si="63"/>
      </c>
      <c r="F600" s="14">
        <f t="shared" si="64"/>
      </c>
      <c r="H600" s="14">
        <f t="shared" si="65"/>
      </c>
      <c r="I600" s="14">
        <f t="shared" si="66"/>
      </c>
      <c r="J600" s="14">
        <f t="shared" si="67"/>
      </c>
      <c r="K600" s="14">
        <f t="shared" si="68"/>
      </c>
      <c r="L600" s="14">
        <f t="shared" si="69"/>
      </c>
    </row>
    <row r="601" spans="3:12" ht="19.5" customHeight="1">
      <c r="C601" s="14">
        <f t="shared" si="63"/>
      </c>
      <c r="F601" s="14">
        <f t="shared" si="64"/>
      </c>
      <c r="H601" s="14">
        <f t="shared" si="65"/>
      </c>
      <c r="I601" s="14">
        <f t="shared" si="66"/>
      </c>
      <c r="J601" s="14">
        <f t="shared" si="67"/>
      </c>
      <c r="K601" s="14">
        <f t="shared" si="68"/>
      </c>
      <c r="L601" s="14">
        <f t="shared" si="69"/>
      </c>
    </row>
    <row r="602" spans="3:12" ht="19.5" customHeight="1">
      <c r="C602" s="14">
        <f t="shared" si="63"/>
      </c>
      <c r="F602" s="14">
        <f t="shared" si="64"/>
      </c>
      <c r="H602" s="14">
        <f t="shared" si="65"/>
      </c>
      <c r="I602" s="14">
        <f t="shared" si="66"/>
      </c>
      <c r="J602" s="14">
        <f t="shared" si="67"/>
      </c>
      <c r="K602" s="14">
        <f t="shared" si="68"/>
      </c>
      <c r="L602" s="14">
        <f t="shared" si="69"/>
      </c>
    </row>
    <row r="603" spans="3:12" ht="19.5" customHeight="1">
      <c r="C603" s="14">
        <f t="shared" si="63"/>
      </c>
      <c r="F603" s="14">
        <f t="shared" si="64"/>
      </c>
      <c r="H603" s="14">
        <f t="shared" si="65"/>
      </c>
      <c r="I603" s="14">
        <f t="shared" si="66"/>
      </c>
      <c r="J603" s="14">
        <f t="shared" si="67"/>
      </c>
      <c r="K603" s="14">
        <f t="shared" si="68"/>
      </c>
      <c r="L603" s="14">
        <f t="shared" si="69"/>
      </c>
    </row>
    <row r="604" spans="3:12" ht="19.5" customHeight="1">
      <c r="C604" s="14">
        <f t="shared" si="63"/>
      </c>
      <c r="F604" s="14">
        <f t="shared" si="64"/>
      </c>
      <c r="H604" s="14">
        <f t="shared" si="65"/>
      </c>
      <c r="I604" s="14">
        <f t="shared" si="66"/>
      </c>
      <c r="J604" s="14">
        <f t="shared" si="67"/>
      </c>
      <c r="K604" s="14">
        <f t="shared" si="68"/>
      </c>
      <c r="L604" s="14">
        <f t="shared" si="69"/>
      </c>
    </row>
    <row r="605" spans="3:12" ht="19.5" customHeight="1">
      <c r="C605" s="14">
        <f t="shared" si="63"/>
      </c>
      <c r="F605" s="14">
        <f t="shared" si="64"/>
      </c>
      <c r="H605" s="14">
        <f t="shared" si="65"/>
      </c>
      <c r="I605" s="14">
        <f t="shared" si="66"/>
      </c>
      <c r="J605" s="14">
        <f t="shared" si="67"/>
      </c>
      <c r="K605" s="14">
        <f t="shared" si="68"/>
      </c>
      <c r="L605" s="14">
        <f t="shared" si="69"/>
      </c>
    </row>
    <row r="606" spans="3:12" ht="19.5" customHeight="1">
      <c r="C606" s="14">
        <f t="shared" si="63"/>
      </c>
      <c r="F606" s="14">
        <f t="shared" si="64"/>
      </c>
      <c r="H606" s="14">
        <f t="shared" si="65"/>
      </c>
      <c r="I606" s="14">
        <f t="shared" si="66"/>
      </c>
      <c r="J606" s="14">
        <f t="shared" si="67"/>
      </c>
      <c r="K606" s="14">
        <f t="shared" si="68"/>
      </c>
      <c r="L606" s="14">
        <f t="shared" si="69"/>
      </c>
    </row>
    <row r="607" spans="3:12" ht="19.5" customHeight="1">
      <c r="C607" s="14">
        <f t="shared" si="63"/>
      </c>
      <c r="F607" s="14">
        <f t="shared" si="64"/>
      </c>
      <c r="H607" s="14">
        <f t="shared" si="65"/>
      </c>
      <c r="I607" s="14">
        <f t="shared" si="66"/>
      </c>
      <c r="J607" s="14">
        <f t="shared" si="67"/>
      </c>
      <c r="K607" s="14">
        <f t="shared" si="68"/>
      </c>
      <c r="L607" s="14">
        <f t="shared" si="69"/>
      </c>
    </row>
    <row r="608" spans="3:12" ht="19.5" customHeight="1">
      <c r="C608" s="14">
        <f t="shared" si="63"/>
      </c>
      <c r="F608" s="14">
        <f t="shared" si="64"/>
      </c>
      <c r="H608" s="14">
        <f t="shared" si="65"/>
      </c>
      <c r="I608" s="14">
        <f t="shared" si="66"/>
      </c>
      <c r="J608" s="14">
        <f t="shared" si="67"/>
      </c>
      <c r="K608" s="14">
        <f t="shared" si="68"/>
      </c>
      <c r="L608" s="14">
        <f t="shared" si="69"/>
      </c>
    </row>
    <row r="609" spans="3:12" ht="19.5" customHeight="1">
      <c r="C609" s="14">
        <f t="shared" si="63"/>
      </c>
      <c r="F609" s="14">
        <f t="shared" si="64"/>
      </c>
      <c r="H609" s="14">
        <f t="shared" si="65"/>
      </c>
      <c r="I609" s="14">
        <f t="shared" si="66"/>
      </c>
      <c r="J609" s="14">
        <f t="shared" si="67"/>
      </c>
      <c r="K609" s="14">
        <f t="shared" si="68"/>
      </c>
      <c r="L609" s="14">
        <f t="shared" si="69"/>
      </c>
    </row>
    <row r="610" spans="3:12" ht="19.5" customHeight="1">
      <c r="C610" s="14">
        <f t="shared" si="63"/>
      </c>
      <c r="F610" s="14">
        <f t="shared" si="64"/>
      </c>
      <c r="H610" s="14">
        <f t="shared" si="65"/>
      </c>
      <c r="I610" s="14">
        <f t="shared" si="66"/>
      </c>
      <c r="J610" s="14">
        <f t="shared" si="67"/>
      </c>
      <c r="K610" s="14">
        <f t="shared" si="68"/>
      </c>
      <c r="L610" s="14">
        <f t="shared" si="69"/>
      </c>
    </row>
    <row r="611" spans="3:12" ht="19.5" customHeight="1">
      <c r="C611" s="14">
        <f t="shared" si="63"/>
      </c>
      <c r="F611" s="14">
        <f t="shared" si="64"/>
      </c>
      <c r="H611" s="14">
        <f t="shared" si="65"/>
      </c>
      <c r="I611" s="14">
        <f t="shared" si="66"/>
      </c>
      <c r="J611" s="14">
        <f t="shared" si="67"/>
      </c>
      <c r="K611" s="14">
        <f t="shared" si="68"/>
      </c>
      <c r="L611" s="14">
        <f t="shared" si="69"/>
      </c>
    </row>
    <row r="612" spans="3:12" ht="19.5" customHeight="1">
      <c r="C612" s="14">
        <f t="shared" si="63"/>
      </c>
      <c r="F612" s="14">
        <f t="shared" si="64"/>
      </c>
      <c r="H612" s="14">
        <f t="shared" si="65"/>
      </c>
      <c r="I612" s="14">
        <f t="shared" si="66"/>
      </c>
      <c r="J612" s="14">
        <f t="shared" si="67"/>
      </c>
      <c r="K612" s="14">
        <f t="shared" si="68"/>
      </c>
      <c r="L612" s="14">
        <f t="shared" si="69"/>
      </c>
    </row>
    <row r="613" spans="3:12" ht="19.5" customHeight="1">
      <c r="C613" s="14">
        <f t="shared" si="63"/>
      </c>
      <c r="F613" s="14">
        <f t="shared" si="64"/>
      </c>
      <c r="H613" s="14">
        <f t="shared" si="65"/>
      </c>
      <c r="I613" s="14">
        <f t="shared" si="66"/>
      </c>
      <c r="J613" s="14">
        <f t="shared" si="67"/>
      </c>
      <c r="K613" s="14">
        <f t="shared" si="68"/>
      </c>
      <c r="L613" s="14">
        <f t="shared" si="69"/>
      </c>
    </row>
    <row r="614" spans="3:12" ht="19.5" customHeight="1">
      <c r="C614" s="14">
        <f t="shared" si="63"/>
      </c>
      <c r="F614" s="14">
        <f t="shared" si="64"/>
      </c>
      <c r="H614" s="14">
        <f t="shared" si="65"/>
      </c>
      <c r="I614" s="14">
        <f t="shared" si="66"/>
      </c>
      <c r="J614" s="14">
        <f t="shared" si="67"/>
      </c>
      <c r="K614" s="14">
        <f t="shared" si="68"/>
      </c>
      <c r="L614" s="14">
        <f t="shared" si="69"/>
      </c>
    </row>
    <row r="615" spans="3:12" ht="19.5" customHeight="1">
      <c r="C615" s="14">
        <f t="shared" si="63"/>
      </c>
      <c r="F615" s="14">
        <f t="shared" si="64"/>
      </c>
      <c r="H615" s="14">
        <f t="shared" si="65"/>
      </c>
      <c r="I615" s="14">
        <f t="shared" si="66"/>
      </c>
      <c r="J615" s="14">
        <f t="shared" si="67"/>
      </c>
      <c r="K615" s="14">
        <f t="shared" si="68"/>
      </c>
      <c r="L615" s="14">
        <f t="shared" si="69"/>
      </c>
    </row>
    <row r="616" spans="3:12" ht="19.5" customHeight="1">
      <c r="C616" s="14">
        <f t="shared" si="63"/>
      </c>
      <c r="F616" s="14">
        <f t="shared" si="64"/>
      </c>
      <c r="H616" s="14">
        <f t="shared" si="65"/>
      </c>
      <c r="I616" s="14">
        <f t="shared" si="66"/>
      </c>
      <c r="J616" s="14">
        <f t="shared" si="67"/>
      </c>
      <c r="K616" s="14">
        <f t="shared" si="68"/>
      </c>
      <c r="L616" s="14">
        <f t="shared" si="69"/>
      </c>
    </row>
    <row r="617" spans="3:12" ht="19.5" customHeight="1">
      <c r="C617" s="14">
        <f t="shared" si="63"/>
      </c>
      <c r="F617" s="14">
        <f t="shared" si="64"/>
      </c>
      <c r="H617" s="14">
        <f t="shared" si="65"/>
      </c>
      <c r="I617" s="14">
        <f t="shared" si="66"/>
      </c>
      <c r="J617" s="14">
        <f t="shared" si="67"/>
      </c>
      <c r="K617" s="14">
        <f t="shared" si="68"/>
      </c>
      <c r="L617" s="14">
        <f t="shared" si="69"/>
      </c>
    </row>
    <row r="618" spans="3:12" ht="19.5" customHeight="1">
      <c r="C618" s="14">
        <f t="shared" si="63"/>
      </c>
      <c r="F618" s="14">
        <f t="shared" si="64"/>
      </c>
      <c r="H618" s="14">
        <f t="shared" si="65"/>
      </c>
      <c r="I618" s="14">
        <f t="shared" si="66"/>
      </c>
      <c r="J618" s="14">
        <f t="shared" si="67"/>
      </c>
      <c r="K618" s="14">
        <f t="shared" si="68"/>
      </c>
      <c r="L618" s="14">
        <f t="shared" si="69"/>
      </c>
    </row>
    <row r="619" spans="3:12" ht="19.5" customHeight="1">
      <c r="C619" s="14">
        <f t="shared" si="63"/>
      </c>
      <c r="F619" s="14">
        <f t="shared" si="64"/>
      </c>
      <c r="H619" s="14">
        <f t="shared" si="65"/>
      </c>
      <c r="I619" s="14">
        <f t="shared" si="66"/>
      </c>
      <c r="J619" s="14">
        <f t="shared" si="67"/>
      </c>
      <c r="K619" s="14">
        <f t="shared" si="68"/>
      </c>
      <c r="L619" s="14">
        <f t="shared" si="69"/>
      </c>
    </row>
    <row r="620" spans="3:12" ht="19.5" customHeight="1">
      <c r="C620" s="14">
        <f t="shared" si="63"/>
      </c>
      <c r="F620" s="14">
        <f t="shared" si="64"/>
      </c>
      <c r="H620" s="14">
        <f t="shared" si="65"/>
      </c>
      <c r="I620" s="14">
        <f t="shared" si="66"/>
      </c>
      <c r="J620" s="14">
        <f t="shared" si="67"/>
      </c>
      <c r="K620" s="14">
        <f t="shared" si="68"/>
      </c>
      <c r="L620" s="14">
        <f t="shared" si="69"/>
      </c>
    </row>
    <row r="621" spans="3:12" ht="19.5" customHeight="1">
      <c r="C621" s="14">
        <f t="shared" si="63"/>
      </c>
      <c r="F621" s="14">
        <f t="shared" si="64"/>
      </c>
      <c r="H621" s="14">
        <f t="shared" si="65"/>
      </c>
      <c r="I621" s="14">
        <f t="shared" si="66"/>
      </c>
      <c r="J621" s="14">
        <f t="shared" si="67"/>
      </c>
      <c r="K621" s="14">
        <f t="shared" si="68"/>
      </c>
      <c r="L621" s="14">
        <f t="shared" si="69"/>
      </c>
    </row>
    <row r="622" spans="3:12" ht="19.5" customHeight="1">
      <c r="C622" s="14">
        <f t="shared" si="63"/>
      </c>
      <c r="F622" s="14">
        <f t="shared" si="64"/>
      </c>
      <c r="H622" s="14">
        <f t="shared" si="65"/>
      </c>
      <c r="I622" s="14">
        <f t="shared" si="66"/>
      </c>
      <c r="J622" s="14">
        <f t="shared" si="67"/>
      </c>
      <c r="K622" s="14">
        <f t="shared" si="68"/>
      </c>
      <c r="L622" s="14">
        <f t="shared" si="69"/>
      </c>
    </row>
    <row r="623" spans="3:12" ht="19.5" customHeight="1">
      <c r="C623" s="14">
        <f t="shared" si="63"/>
      </c>
      <c r="F623" s="14">
        <f t="shared" si="64"/>
      </c>
      <c r="H623" s="14">
        <f t="shared" si="65"/>
      </c>
      <c r="I623" s="14">
        <f t="shared" si="66"/>
      </c>
      <c r="J623" s="14">
        <f t="shared" si="67"/>
      </c>
      <c r="K623" s="14">
        <f t="shared" si="68"/>
      </c>
      <c r="L623" s="14">
        <f t="shared" si="69"/>
      </c>
    </row>
    <row r="624" spans="3:12" ht="19.5" customHeight="1">
      <c r="C624" s="14">
        <f t="shared" si="63"/>
      </c>
      <c r="F624" s="14">
        <f t="shared" si="64"/>
      </c>
      <c r="H624" s="14">
        <f t="shared" si="65"/>
      </c>
      <c r="I624" s="14">
        <f t="shared" si="66"/>
      </c>
      <c r="J624" s="14">
        <f t="shared" si="67"/>
      </c>
      <c r="K624" s="14">
        <f t="shared" si="68"/>
      </c>
      <c r="L624" s="14">
        <f t="shared" si="69"/>
      </c>
    </row>
    <row r="625" spans="3:12" ht="19.5" customHeight="1">
      <c r="C625" s="14">
        <f t="shared" si="63"/>
      </c>
      <c r="F625" s="14">
        <f t="shared" si="64"/>
      </c>
      <c r="H625" s="14">
        <f t="shared" si="65"/>
      </c>
      <c r="I625" s="14">
        <f t="shared" si="66"/>
      </c>
      <c r="J625" s="14">
        <f t="shared" si="67"/>
      </c>
      <c r="K625" s="14">
        <f t="shared" si="68"/>
      </c>
      <c r="L625" s="14">
        <f t="shared" si="69"/>
      </c>
    </row>
    <row r="626" spans="3:12" ht="19.5" customHeight="1">
      <c r="C626" s="14">
        <f t="shared" si="63"/>
      </c>
      <c r="F626" s="14">
        <f t="shared" si="64"/>
      </c>
      <c r="H626" s="14">
        <f t="shared" si="65"/>
      </c>
      <c r="I626" s="14">
        <f t="shared" si="66"/>
      </c>
      <c r="J626" s="14">
        <f t="shared" si="67"/>
      </c>
      <c r="K626" s="14">
        <f t="shared" si="68"/>
      </c>
      <c r="L626" s="14">
        <f t="shared" si="69"/>
      </c>
    </row>
    <row r="627" spans="3:12" ht="19.5" customHeight="1">
      <c r="C627" s="14">
        <f t="shared" si="63"/>
      </c>
      <c r="F627" s="14">
        <f t="shared" si="64"/>
      </c>
      <c r="H627" s="14">
        <f t="shared" si="65"/>
      </c>
      <c r="I627" s="14">
        <f t="shared" si="66"/>
      </c>
      <c r="J627" s="14">
        <f t="shared" si="67"/>
      </c>
      <c r="K627" s="14">
        <f t="shared" si="68"/>
      </c>
      <c r="L627" s="14">
        <f t="shared" si="69"/>
      </c>
    </row>
    <row r="628" spans="3:12" ht="19.5" customHeight="1">
      <c r="C628" s="14">
        <f t="shared" si="63"/>
      </c>
      <c r="F628" s="14">
        <f t="shared" si="64"/>
      </c>
      <c r="H628" s="14">
        <f t="shared" si="65"/>
      </c>
      <c r="I628" s="14">
        <f t="shared" si="66"/>
      </c>
      <c r="J628" s="14">
        <f t="shared" si="67"/>
      </c>
      <c r="K628" s="14">
        <f t="shared" si="68"/>
      </c>
      <c r="L628" s="14">
        <f t="shared" si="69"/>
      </c>
    </row>
    <row r="629" spans="3:12" ht="19.5" customHeight="1">
      <c r="C629" s="14">
        <f t="shared" si="63"/>
      </c>
      <c r="F629" s="14">
        <f t="shared" si="64"/>
      </c>
      <c r="H629" s="14">
        <f t="shared" si="65"/>
      </c>
      <c r="I629" s="14">
        <f t="shared" si="66"/>
      </c>
      <c r="J629" s="14">
        <f t="shared" si="67"/>
      </c>
      <c r="K629" s="14">
        <f t="shared" si="68"/>
      </c>
      <c r="L629" s="14">
        <f t="shared" si="69"/>
      </c>
    </row>
    <row r="630" spans="3:12" ht="19.5" customHeight="1">
      <c r="C630" s="14">
        <f t="shared" si="63"/>
      </c>
      <c r="F630" s="14">
        <f t="shared" si="64"/>
      </c>
      <c r="H630" s="14">
        <f t="shared" si="65"/>
      </c>
      <c r="I630" s="14">
        <f t="shared" si="66"/>
      </c>
      <c r="J630" s="14">
        <f t="shared" si="67"/>
      </c>
      <c r="K630" s="14">
        <f t="shared" si="68"/>
      </c>
      <c r="L630" s="14">
        <f t="shared" si="69"/>
      </c>
    </row>
    <row r="631" spans="3:12" ht="19.5" customHeight="1">
      <c r="C631" s="14">
        <f t="shared" si="63"/>
      </c>
      <c r="F631" s="14">
        <f t="shared" si="64"/>
      </c>
      <c r="H631" s="14">
        <f t="shared" si="65"/>
      </c>
      <c r="I631" s="14">
        <f t="shared" si="66"/>
      </c>
      <c r="J631" s="14">
        <f t="shared" si="67"/>
      </c>
      <c r="K631" s="14">
        <f t="shared" si="68"/>
      </c>
      <c r="L631" s="14">
        <f t="shared" si="69"/>
      </c>
    </row>
    <row r="632" spans="3:12" ht="19.5" customHeight="1">
      <c r="C632" s="14">
        <f t="shared" si="63"/>
      </c>
      <c r="F632" s="14">
        <f t="shared" si="64"/>
      </c>
      <c r="H632" s="14">
        <f t="shared" si="65"/>
      </c>
      <c r="I632" s="14">
        <f t="shared" si="66"/>
      </c>
      <c r="J632" s="14">
        <f t="shared" si="67"/>
      </c>
      <c r="K632" s="14">
        <f t="shared" si="68"/>
      </c>
      <c r="L632" s="14">
        <f t="shared" si="69"/>
      </c>
    </row>
    <row r="633" spans="3:12" ht="19.5" customHeight="1">
      <c r="C633" s="14">
        <f t="shared" si="63"/>
      </c>
      <c r="F633" s="14">
        <f t="shared" si="64"/>
      </c>
      <c r="H633" s="14">
        <f t="shared" si="65"/>
      </c>
      <c r="I633" s="14">
        <f t="shared" si="66"/>
      </c>
      <c r="J633" s="14">
        <f t="shared" si="67"/>
      </c>
      <c r="K633" s="14">
        <f t="shared" si="68"/>
      </c>
      <c r="L633" s="14">
        <f t="shared" si="69"/>
      </c>
    </row>
    <row r="634" spans="3:12" ht="19.5" customHeight="1">
      <c r="C634" s="14">
        <f t="shared" si="63"/>
      </c>
      <c r="F634" s="14">
        <f t="shared" si="64"/>
      </c>
      <c r="H634" s="14">
        <f t="shared" si="65"/>
      </c>
      <c r="I634" s="14">
        <f t="shared" si="66"/>
      </c>
      <c r="J634" s="14">
        <f t="shared" si="67"/>
      </c>
      <c r="K634" s="14">
        <f t="shared" si="68"/>
      </c>
      <c r="L634" s="14">
        <f t="shared" si="69"/>
      </c>
    </row>
    <row r="635" spans="3:12" ht="19.5" customHeight="1">
      <c r="C635" s="14">
        <f t="shared" si="63"/>
      </c>
      <c r="F635" s="14">
        <f t="shared" si="64"/>
      </c>
      <c r="H635" s="14">
        <f t="shared" si="65"/>
      </c>
      <c r="I635" s="14">
        <f t="shared" si="66"/>
      </c>
      <c r="J635" s="14">
        <f t="shared" si="67"/>
      </c>
      <c r="K635" s="14">
        <f t="shared" si="68"/>
      </c>
      <c r="L635" s="14">
        <f t="shared" si="69"/>
      </c>
    </row>
    <row r="636" spans="3:12" ht="19.5" customHeight="1">
      <c r="C636" s="14">
        <f t="shared" si="63"/>
      </c>
      <c r="F636" s="14">
        <f t="shared" si="64"/>
      </c>
      <c r="H636" s="14">
        <f t="shared" si="65"/>
      </c>
      <c r="I636" s="14">
        <f t="shared" si="66"/>
      </c>
      <c r="J636" s="14">
        <f t="shared" si="67"/>
      </c>
      <c r="K636" s="14">
        <f t="shared" si="68"/>
      </c>
      <c r="L636" s="14">
        <f t="shared" si="69"/>
      </c>
    </row>
    <row r="637" spans="3:12" ht="19.5" customHeight="1">
      <c r="C637" s="14">
        <f t="shared" si="63"/>
      </c>
      <c r="F637" s="14">
        <f t="shared" si="64"/>
      </c>
      <c r="H637" s="14">
        <f t="shared" si="65"/>
      </c>
      <c r="I637" s="14">
        <f t="shared" si="66"/>
      </c>
      <c r="J637" s="14">
        <f t="shared" si="67"/>
      </c>
      <c r="K637" s="14">
        <f t="shared" si="68"/>
      </c>
      <c r="L637" s="14">
        <f t="shared" si="69"/>
      </c>
    </row>
    <row r="638" spans="3:12" ht="19.5" customHeight="1">
      <c r="C638" s="14">
        <f t="shared" si="63"/>
      </c>
      <c r="F638" s="14">
        <f t="shared" si="64"/>
      </c>
      <c r="H638" s="14">
        <f t="shared" si="65"/>
      </c>
      <c r="I638" s="14">
        <f t="shared" si="66"/>
      </c>
      <c r="J638" s="14">
        <f t="shared" si="67"/>
      </c>
      <c r="K638" s="14">
        <f t="shared" si="68"/>
      </c>
      <c r="L638" s="14">
        <f t="shared" si="69"/>
      </c>
    </row>
    <row r="639" spans="3:12" ht="19.5" customHeight="1">
      <c r="C639" s="14">
        <f t="shared" si="63"/>
      </c>
      <c r="F639" s="14">
        <f t="shared" si="64"/>
      </c>
      <c r="H639" s="14">
        <f t="shared" si="65"/>
      </c>
      <c r="I639" s="14">
        <f t="shared" si="66"/>
      </c>
      <c r="J639" s="14">
        <f t="shared" si="67"/>
      </c>
      <c r="K639" s="14">
        <f t="shared" si="68"/>
      </c>
      <c r="L639" s="14">
        <f t="shared" si="69"/>
      </c>
    </row>
    <row r="640" spans="3:12" ht="19.5" customHeight="1">
      <c r="C640" s="14">
        <f t="shared" si="63"/>
      </c>
      <c r="F640" s="14">
        <f t="shared" si="64"/>
      </c>
      <c r="H640" s="14">
        <f t="shared" si="65"/>
      </c>
      <c r="I640" s="14">
        <f t="shared" si="66"/>
      </c>
      <c r="J640" s="14">
        <f t="shared" si="67"/>
      </c>
      <c r="K640" s="14">
        <f t="shared" si="68"/>
      </c>
      <c r="L640" s="14">
        <f t="shared" si="69"/>
      </c>
    </row>
    <row r="641" spans="3:12" ht="19.5" customHeight="1">
      <c r="C641" s="14">
        <f t="shared" si="63"/>
      </c>
      <c r="F641" s="14">
        <f t="shared" si="64"/>
      </c>
      <c r="H641" s="14">
        <f t="shared" si="65"/>
      </c>
      <c r="I641" s="14">
        <f t="shared" si="66"/>
      </c>
      <c r="J641" s="14">
        <f t="shared" si="67"/>
      </c>
      <c r="K641" s="14">
        <f t="shared" si="68"/>
      </c>
      <c r="L641" s="14">
        <f t="shared" si="69"/>
      </c>
    </row>
    <row r="642" spans="3:12" ht="19.5" customHeight="1">
      <c r="C642" s="14">
        <f aca="true" t="shared" si="70" ref="C642:C705">IF(ISBLANK(B642),"","±")</f>
      </c>
      <c r="F642" s="14">
        <f aca="true" t="shared" si="71" ref="F642:F705">IF(ISBLANK(E642),"","±")</f>
      </c>
      <c r="H642" s="14">
        <f aca="true" t="shared" si="72" ref="H642:H705">IF(ISBLANK(D642),"",1/(D642*D642))</f>
      </c>
      <c r="I642" s="14">
        <f aca="true" t="shared" si="73" ref="I642:I705">IF(OR(ISBLANK(D642),ISBLANK(E642)),"",E642/(D642*D642))</f>
      </c>
      <c r="J642" s="14">
        <f aca="true" t="shared" si="74" ref="J642:J705">IF(OR(ISBLANK(B642),ISBLANK(D642)),"",B642/(D642*D642))</f>
      </c>
      <c r="K642" s="14">
        <f aca="true" t="shared" si="75" ref="K642:K705">IF(OR(ISBLANK(E642),ISBLANK(D642)),"",(E642*E642)/(D642*D642))</f>
      </c>
      <c r="L642" s="14">
        <f aca="true" t="shared" si="76" ref="L642:L705">IF(OR(ISBLANK(B642),ISBLANK(D642),ISBLANK(E642)),"",(E642*B642)/(D642*D642))</f>
      </c>
    </row>
    <row r="643" spans="3:12" ht="19.5" customHeight="1">
      <c r="C643" s="14">
        <f t="shared" si="70"/>
      </c>
      <c r="F643" s="14">
        <f t="shared" si="71"/>
      </c>
      <c r="H643" s="14">
        <f t="shared" si="72"/>
      </c>
      <c r="I643" s="14">
        <f t="shared" si="73"/>
      </c>
      <c r="J643" s="14">
        <f t="shared" si="74"/>
      </c>
      <c r="K643" s="14">
        <f t="shared" si="75"/>
      </c>
      <c r="L643" s="14">
        <f t="shared" si="76"/>
      </c>
    </row>
    <row r="644" spans="3:12" ht="19.5" customHeight="1">
      <c r="C644" s="14">
        <f t="shared" si="70"/>
      </c>
      <c r="F644" s="14">
        <f t="shared" si="71"/>
      </c>
      <c r="H644" s="14">
        <f t="shared" si="72"/>
      </c>
      <c r="I644" s="14">
        <f t="shared" si="73"/>
      </c>
      <c r="J644" s="14">
        <f t="shared" si="74"/>
      </c>
      <c r="K644" s="14">
        <f t="shared" si="75"/>
      </c>
      <c r="L644" s="14">
        <f t="shared" si="76"/>
      </c>
    </row>
    <row r="645" spans="3:12" ht="19.5" customHeight="1">
      <c r="C645" s="14">
        <f t="shared" si="70"/>
      </c>
      <c r="F645" s="14">
        <f t="shared" si="71"/>
      </c>
      <c r="H645" s="14">
        <f t="shared" si="72"/>
      </c>
      <c r="I645" s="14">
        <f t="shared" si="73"/>
      </c>
      <c r="J645" s="14">
        <f t="shared" si="74"/>
      </c>
      <c r="K645" s="14">
        <f t="shared" si="75"/>
      </c>
      <c r="L645" s="14">
        <f t="shared" si="76"/>
      </c>
    </row>
    <row r="646" spans="3:12" ht="19.5" customHeight="1">
      <c r="C646" s="14">
        <f t="shared" si="70"/>
      </c>
      <c r="F646" s="14">
        <f t="shared" si="71"/>
      </c>
      <c r="H646" s="14">
        <f t="shared" si="72"/>
      </c>
      <c r="I646" s="14">
        <f t="shared" si="73"/>
      </c>
      <c r="J646" s="14">
        <f t="shared" si="74"/>
      </c>
      <c r="K646" s="14">
        <f t="shared" si="75"/>
      </c>
      <c r="L646" s="14">
        <f t="shared" si="76"/>
      </c>
    </row>
    <row r="647" spans="3:12" ht="19.5" customHeight="1">
      <c r="C647" s="14">
        <f t="shared" si="70"/>
      </c>
      <c r="F647" s="14">
        <f t="shared" si="71"/>
      </c>
      <c r="H647" s="14">
        <f t="shared" si="72"/>
      </c>
      <c r="I647" s="14">
        <f t="shared" si="73"/>
      </c>
      <c r="J647" s="14">
        <f t="shared" si="74"/>
      </c>
      <c r="K647" s="14">
        <f t="shared" si="75"/>
      </c>
      <c r="L647" s="14">
        <f t="shared" si="76"/>
      </c>
    </row>
    <row r="648" spans="3:12" ht="19.5" customHeight="1">
      <c r="C648" s="14">
        <f t="shared" si="70"/>
      </c>
      <c r="F648" s="14">
        <f t="shared" si="71"/>
      </c>
      <c r="H648" s="14">
        <f t="shared" si="72"/>
      </c>
      <c r="I648" s="14">
        <f t="shared" si="73"/>
      </c>
      <c r="J648" s="14">
        <f t="shared" si="74"/>
      </c>
      <c r="K648" s="14">
        <f t="shared" si="75"/>
      </c>
      <c r="L648" s="14">
        <f t="shared" si="76"/>
      </c>
    </row>
    <row r="649" spans="3:12" ht="19.5" customHeight="1">
      <c r="C649" s="14">
        <f t="shared" si="70"/>
      </c>
      <c r="F649" s="14">
        <f t="shared" si="71"/>
      </c>
      <c r="H649" s="14">
        <f t="shared" si="72"/>
      </c>
      <c r="I649" s="14">
        <f t="shared" si="73"/>
      </c>
      <c r="J649" s="14">
        <f t="shared" si="74"/>
      </c>
      <c r="K649" s="14">
        <f t="shared" si="75"/>
      </c>
      <c r="L649" s="14">
        <f t="shared" si="76"/>
      </c>
    </row>
    <row r="650" spans="3:12" ht="19.5" customHeight="1">
      <c r="C650" s="14">
        <f t="shared" si="70"/>
      </c>
      <c r="F650" s="14">
        <f t="shared" si="71"/>
      </c>
      <c r="H650" s="14">
        <f t="shared" si="72"/>
      </c>
      <c r="I650" s="14">
        <f t="shared" si="73"/>
      </c>
      <c r="J650" s="14">
        <f t="shared" si="74"/>
      </c>
      <c r="K650" s="14">
        <f t="shared" si="75"/>
      </c>
      <c r="L650" s="14">
        <f t="shared" si="76"/>
      </c>
    </row>
    <row r="651" spans="3:12" ht="19.5" customHeight="1">
      <c r="C651" s="14">
        <f t="shared" si="70"/>
      </c>
      <c r="F651" s="14">
        <f t="shared" si="71"/>
      </c>
      <c r="H651" s="14">
        <f t="shared" si="72"/>
      </c>
      <c r="I651" s="14">
        <f t="shared" si="73"/>
      </c>
      <c r="J651" s="14">
        <f t="shared" si="74"/>
      </c>
      <c r="K651" s="14">
        <f t="shared" si="75"/>
      </c>
      <c r="L651" s="14">
        <f t="shared" si="76"/>
      </c>
    </row>
    <row r="652" spans="3:12" ht="19.5" customHeight="1">
      <c r="C652" s="14">
        <f t="shared" si="70"/>
      </c>
      <c r="F652" s="14">
        <f t="shared" si="71"/>
      </c>
      <c r="H652" s="14">
        <f t="shared" si="72"/>
      </c>
      <c r="I652" s="14">
        <f t="shared" si="73"/>
      </c>
      <c r="J652" s="14">
        <f t="shared" si="74"/>
      </c>
      <c r="K652" s="14">
        <f t="shared" si="75"/>
      </c>
      <c r="L652" s="14">
        <f t="shared" si="76"/>
      </c>
    </row>
    <row r="653" spans="3:12" ht="19.5" customHeight="1">
      <c r="C653" s="14">
        <f t="shared" si="70"/>
      </c>
      <c r="F653" s="14">
        <f t="shared" si="71"/>
      </c>
      <c r="H653" s="14">
        <f t="shared" si="72"/>
      </c>
      <c r="I653" s="14">
        <f t="shared" si="73"/>
      </c>
      <c r="J653" s="14">
        <f t="shared" si="74"/>
      </c>
      <c r="K653" s="14">
        <f t="shared" si="75"/>
      </c>
      <c r="L653" s="14">
        <f t="shared" si="76"/>
      </c>
    </row>
    <row r="654" spans="3:12" ht="19.5" customHeight="1">
      <c r="C654" s="14">
        <f t="shared" si="70"/>
      </c>
      <c r="F654" s="14">
        <f t="shared" si="71"/>
      </c>
      <c r="H654" s="14">
        <f t="shared" si="72"/>
      </c>
      <c r="I654" s="14">
        <f t="shared" si="73"/>
      </c>
      <c r="J654" s="14">
        <f t="shared" si="74"/>
      </c>
      <c r="K654" s="14">
        <f t="shared" si="75"/>
      </c>
      <c r="L654" s="14">
        <f t="shared" si="76"/>
      </c>
    </row>
    <row r="655" spans="3:12" ht="19.5" customHeight="1">
      <c r="C655" s="14">
        <f t="shared" si="70"/>
      </c>
      <c r="F655" s="14">
        <f t="shared" si="71"/>
      </c>
      <c r="H655" s="14">
        <f t="shared" si="72"/>
      </c>
      <c r="I655" s="14">
        <f t="shared" si="73"/>
      </c>
      <c r="J655" s="14">
        <f t="shared" si="74"/>
      </c>
      <c r="K655" s="14">
        <f t="shared" si="75"/>
      </c>
      <c r="L655" s="14">
        <f t="shared" si="76"/>
      </c>
    </row>
    <row r="656" spans="3:12" ht="19.5" customHeight="1">
      <c r="C656" s="14">
        <f t="shared" si="70"/>
      </c>
      <c r="F656" s="14">
        <f t="shared" si="71"/>
      </c>
      <c r="H656" s="14">
        <f t="shared" si="72"/>
      </c>
      <c r="I656" s="14">
        <f t="shared" si="73"/>
      </c>
      <c r="J656" s="14">
        <f t="shared" si="74"/>
      </c>
      <c r="K656" s="14">
        <f t="shared" si="75"/>
      </c>
      <c r="L656" s="14">
        <f t="shared" si="76"/>
      </c>
    </row>
    <row r="657" spans="3:12" ht="19.5" customHeight="1">
      <c r="C657" s="14">
        <f t="shared" si="70"/>
      </c>
      <c r="F657" s="14">
        <f t="shared" si="71"/>
      </c>
      <c r="H657" s="14">
        <f t="shared" si="72"/>
      </c>
      <c r="I657" s="14">
        <f t="shared" si="73"/>
      </c>
      <c r="J657" s="14">
        <f t="shared" si="74"/>
      </c>
      <c r="K657" s="14">
        <f t="shared" si="75"/>
      </c>
      <c r="L657" s="14">
        <f t="shared" si="76"/>
      </c>
    </row>
    <row r="658" spans="3:12" ht="19.5" customHeight="1">
      <c r="C658" s="14">
        <f t="shared" si="70"/>
      </c>
      <c r="F658" s="14">
        <f t="shared" si="71"/>
      </c>
      <c r="H658" s="14">
        <f t="shared" si="72"/>
      </c>
      <c r="I658" s="14">
        <f t="shared" si="73"/>
      </c>
      <c r="J658" s="14">
        <f t="shared" si="74"/>
      </c>
      <c r="K658" s="14">
        <f t="shared" si="75"/>
      </c>
      <c r="L658" s="14">
        <f t="shared" si="76"/>
      </c>
    </row>
    <row r="659" spans="3:12" ht="19.5" customHeight="1">
      <c r="C659" s="14">
        <f t="shared" si="70"/>
      </c>
      <c r="F659" s="14">
        <f t="shared" si="71"/>
      </c>
      <c r="H659" s="14">
        <f t="shared" si="72"/>
      </c>
      <c r="I659" s="14">
        <f t="shared" si="73"/>
      </c>
      <c r="J659" s="14">
        <f t="shared" si="74"/>
      </c>
      <c r="K659" s="14">
        <f t="shared" si="75"/>
      </c>
      <c r="L659" s="14">
        <f t="shared" si="76"/>
      </c>
    </row>
    <row r="660" spans="3:12" ht="19.5" customHeight="1">
      <c r="C660" s="14">
        <f t="shared" si="70"/>
      </c>
      <c r="F660" s="14">
        <f t="shared" si="71"/>
      </c>
      <c r="H660" s="14">
        <f t="shared" si="72"/>
      </c>
      <c r="I660" s="14">
        <f t="shared" si="73"/>
      </c>
      <c r="J660" s="14">
        <f t="shared" si="74"/>
      </c>
      <c r="K660" s="14">
        <f t="shared" si="75"/>
      </c>
      <c r="L660" s="14">
        <f t="shared" si="76"/>
      </c>
    </row>
    <row r="661" spans="3:12" ht="19.5" customHeight="1">
      <c r="C661" s="14">
        <f t="shared" si="70"/>
      </c>
      <c r="F661" s="14">
        <f t="shared" si="71"/>
      </c>
      <c r="H661" s="14">
        <f t="shared" si="72"/>
      </c>
      <c r="I661" s="14">
        <f t="shared" si="73"/>
      </c>
      <c r="J661" s="14">
        <f t="shared" si="74"/>
      </c>
      <c r="K661" s="14">
        <f t="shared" si="75"/>
      </c>
      <c r="L661" s="14">
        <f t="shared" si="76"/>
      </c>
    </row>
    <row r="662" spans="3:12" ht="19.5" customHeight="1">
      <c r="C662" s="14">
        <f t="shared" si="70"/>
      </c>
      <c r="F662" s="14">
        <f t="shared" si="71"/>
      </c>
      <c r="H662" s="14">
        <f t="shared" si="72"/>
      </c>
      <c r="I662" s="14">
        <f t="shared" si="73"/>
      </c>
      <c r="J662" s="14">
        <f t="shared" si="74"/>
      </c>
      <c r="K662" s="14">
        <f t="shared" si="75"/>
      </c>
      <c r="L662" s="14">
        <f t="shared" si="76"/>
      </c>
    </row>
    <row r="663" spans="3:12" ht="19.5" customHeight="1">
      <c r="C663" s="14">
        <f t="shared" si="70"/>
      </c>
      <c r="F663" s="14">
        <f t="shared" si="71"/>
      </c>
      <c r="H663" s="14">
        <f t="shared" si="72"/>
      </c>
      <c r="I663" s="14">
        <f t="shared" si="73"/>
      </c>
      <c r="J663" s="14">
        <f t="shared" si="74"/>
      </c>
      <c r="K663" s="14">
        <f t="shared" si="75"/>
      </c>
      <c r="L663" s="14">
        <f t="shared" si="76"/>
      </c>
    </row>
    <row r="664" spans="3:12" ht="19.5" customHeight="1">
      <c r="C664" s="14">
        <f t="shared" si="70"/>
      </c>
      <c r="F664" s="14">
        <f t="shared" si="71"/>
      </c>
      <c r="H664" s="14">
        <f t="shared" si="72"/>
      </c>
      <c r="I664" s="14">
        <f t="shared" si="73"/>
      </c>
      <c r="J664" s="14">
        <f t="shared" si="74"/>
      </c>
      <c r="K664" s="14">
        <f t="shared" si="75"/>
      </c>
      <c r="L664" s="14">
        <f t="shared" si="76"/>
      </c>
    </row>
    <row r="665" spans="3:12" ht="19.5" customHeight="1">
      <c r="C665" s="14">
        <f t="shared" si="70"/>
      </c>
      <c r="F665" s="14">
        <f t="shared" si="71"/>
      </c>
      <c r="H665" s="14">
        <f t="shared" si="72"/>
      </c>
      <c r="I665" s="14">
        <f t="shared" si="73"/>
      </c>
      <c r="J665" s="14">
        <f t="shared" si="74"/>
      </c>
      <c r="K665" s="14">
        <f t="shared" si="75"/>
      </c>
      <c r="L665" s="14">
        <f t="shared" si="76"/>
      </c>
    </row>
    <row r="666" spans="3:12" ht="19.5" customHeight="1">
      <c r="C666" s="14">
        <f t="shared" si="70"/>
      </c>
      <c r="F666" s="14">
        <f t="shared" si="71"/>
      </c>
      <c r="H666" s="14">
        <f t="shared" si="72"/>
      </c>
      <c r="I666" s="14">
        <f t="shared" si="73"/>
      </c>
      <c r="J666" s="14">
        <f t="shared" si="74"/>
      </c>
      <c r="K666" s="14">
        <f t="shared" si="75"/>
      </c>
      <c r="L666" s="14">
        <f t="shared" si="76"/>
      </c>
    </row>
    <row r="667" spans="3:12" ht="19.5" customHeight="1">
      <c r="C667" s="14">
        <f t="shared" si="70"/>
      </c>
      <c r="F667" s="14">
        <f t="shared" si="71"/>
      </c>
      <c r="H667" s="14">
        <f t="shared" si="72"/>
      </c>
      <c r="I667" s="14">
        <f t="shared" si="73"/>
      </c>
      <c r="J667" s="14">
        <f t="shared" si="74"/>
      </c>
      <c r="K667" s="14">
        <f t="shared" si="75"/>
      </c>
      <c r="L667" s="14">
        <f t="shared" si="76"/>
      </c>
    </row>
    <row r="668" spans="3:12" ht="19.5" customHeight="1">
      <c r="C668" s="14">
        <f t="shared" si="70"/>
      </c>
      <c r="F668" s="14">
        <f t="shared" si="71"/>
      </c>
      <c r="H668" s="14">
        <f t="shared" si="72"/>
      </c>
      <c r="I668" s="14">
        <f t="shared" si="73"/>
      </c>
      <c r="J668" s="14">
        <f t="shared" si="74"/>
      </c>
      <c r="K668" s="14">
        <f t="shared" si="75"/>
      </c>
      <c r="L668" s="14">
        <f t="shared" si="76"/>
      </c>
    </row>
    <row r="669" spans="3:12" ht="19.5" customHeight="1">
      <c r="C669" s="14">
        <f t="shared" si="70"/>
      </c>
      <c r="F669" s="14">
        <f t="shared" si="71"/>
      </c>
      <c r="H669" s="14">
        <f t="shared" si="72"/>
      </c>
      <c r="I669" s="14">
        <f t="shared" si="73"/>
      </c>
      <c r="J669" s="14">
        <f t="shared" si="74"/>
      </c>
      <c r="K669" s="14">
        <f t="shared" si="75"/>
      </c>
      <c r="L669" s="14">
        <f t="shared" si="76"/>
      </c>
    </row>
    <row r="670" spans="3:12" ht="19.5" customHeight="1">
      <c r="C670" s="14">
        <f t="shared" si="70"/>
      </c>
      <c r="F670" s="14">
        <f t="shared" si="71"/>
      </c>
      <c r="H670" s="14">
        <f t="shared" si="72"/>
      </c>
      <c r="I670" s="14">
        <f t="shared" si="73"/>
      </c>
      <c r="J670" s="14">
        <f t="shared" si="74"/>
      </c>
      <c r="K670" s="14">
        <f t="shared" si="75"/>
      </c>
      <c r="L670" s="14">
        <f t="shared" si="76"/>
      </c>
    </row>
    <row r="671" spans="3:12" ht="19.5" customHeight="1">
      <c r="C671" s="14">
        <f t="shared" si="70"/>
      </c>
      <c r="F671" s="14">
        <f t="shared" si="71"/>
      </c>
      <c r="H671" s="14">
        <f t="shared" si="72"/>
      </c>
      <c r="I671" s="14">
        <f t="shared" si="73"/>
      </c>
      <c r="J671" s="14">
        <f t="shared" si="74"/>
      </c>
      <c r="K671" s="14">
        <f t="shared" si="75"/>
      </c>
      <c r="L671" s="14">
        <f t="shared" si="76"/>
      </c>
    </row>
    <row r="672" spans="3:12" ht="19.5" customHeight="1">
      <c r="C672" s="14">
        <f t="shared" si="70"/>
      </c>
      <c r="F672" s="14">
        <f t="shared" si="71"/>
      </c>
      <c r="H672" s="14">
        <f t="shared" si="72"/>
      </c>
      <c r="I672" s="14">
        <f t="shared" si="73"/>
      </c>
      <c r="J672" s="14">
        <f t="shared" si="74"/>
      </c>
      <c r="K672" s="14">
        <f t="shared" si="75"/>
      </c>
      <c r="L672" s="14">
        <f t="shared" si="76"/>
      </c>
    </row>
    <row r="673" spans="3:12" ht="19.5" customHeight="1">
      <c r="C673" s="14">
        <f t="shared" si="70"/>
      </c>
      <c r="F673" s="14">
        <f t="shared" si="71"/>
      </c>
      <c r="H673" s="14">
        <f t="shared" si="72"/>
      </c>
      <c r="I673" s="14">
        <f t="shared" si="73"/>
      </c>
      <c r="J673" s="14">
        <f t="shared" si="74"/>
      </c>
      <c r="K673" s="14">
        <f t="shared" si="75"/>
      </c>
      <c r="L673" s="14">
        <f t="shared" si="76"/>
      </c>
    </row>
    <row r="674" spans="3:12" ht="19.5" customHeight="1">
      <c r="C674" s="14">
        <f t="shared" si="70"/>
      </c>
      <c r="F674" s="14">
        <f t="shared" si="71"/>
      </c>
      <c r="H674" s="14">
        <f t="shared" si="72"/>
      </c>
      <c r="I674" s="14">
        <f t="shared" si="73"/>
      </c>
      <c r="J674" s="14">
        <f t="shared" si="74"/>
      </c>
      <c r="K674" s="14">
        <f t="shared" si="75"/>
      </c>
      <c r="L674" s="14">
        <f t="shared" si="76"/>
      </c>
    </row>
    <row r="675" spans="3:12" ht="19.5" customHeight="1">
      <c r="C675" s="14">
        <f t="shared" si="70"/>
      </c>
      <c r="F675" s="14">
        <f t="shared" si="71"/>
      </c>
      <c r="H675" s="14">
        <f t="shared" si="72"/>
      </c>
      <c r="I675" s="14">
        <f t="shared" si="73"/>
      </c>
      <c r="J675" s="14">
        <f t="shared" si="74"/>
      </c>
      <c r="K675" s="14">
        <f t="shared" si="75"/>
      </c>
      <c r="L675" s="14">
        <f t="shared" si="76"/>
      </c>
    </row>
    <row r="676" spans="3:12" ht="19.5" customHeight="1">
      <c r="C676" s="14">
        <f t="shared" si="70"/>
      </c>
      <c r="F676" s="14">
        <f t="shared" si="71"/>
      </c>
      <c r="H676" s="14">
        <f t="shared" si="72"/>
      </c>
      <c r="I676" s="14">
        <f t="shared" si="73"/>
      </c>
      <c r="J676" s="14">
        <f t="shared" si="74"/>
      </c>
      <c r="K676" s="14">
        <f t="shared" si="75"/>
      </c>
      <c r="L676" s="14">
        <f t="shared" si="76"/>
      </c>
    </row>
    <row r="677" spans="3:12" ht="19.5" customHeight="1">
      <c r="C677" s="14">
        <f t="shared" si="70"/>
      </c>
      <c r="F677" s="14">
        <f t="shared" si="71"/>
      </c>
      <c r="H677" s="14">
        <f t="shared" si="72"/>
      </c>
      <c r="I677" s="14">
        <f t="shared" si="73"/>
      </c>
      <c r="J677" s="14">
        <f t="shared" si="74"/>
      </c>
      <c r="K677" s="14">
        <f t="shared" si="75"/>
      </c>
      <c r="L677" s="14">
        <f t="shared" si="76"/>
      </c>
    </row>
    <row r="678" spans="3:12" ht="19.5" customHeight="1">
      <c r="C678" s="14">
        <f t="shared" si="70"/>
      </c>
      <c r="F678" s="14">
        <f t="shared" si="71"/>
      </c>
      <c r="H678" s="14">
        <f t="shared" si="72"/>
      </c>
      <c r="I678" s="14">
        <f t="shared" si="73"/>
      </c>
      <c r="J678" s="14">
        <f t="shared" si="74"/>
      </c>
      <c r="K678" s="14">
        <f t="shared" si="75"/>
      </c>
      <c r="L678" s="14">
        <f t="shared" si="76"/>
      </c>
    </row>
    <row r="679" spans="3:12" ht="19.5" customHeight="1">
      <c r="C679" s="14">
        <f t="shared" si="70"/>
      </c>
      <c r="F679" s="14">
        <f t="shared" si="71"/>
      </c>
      <c r="H679" s="14">
        <f t="shared" si="72"/>
      </c>
      <c r="I679" s="14">
        <f t="shared" si="73"/>
      </c>
      <c r="J679" s="14">
        <f t="shared" si="74"/>
      </c>
      <c r="K679" s="14">
        <f t="shared" si="75"/>
      </c>
      <c r="L679" s="14">
        <f t="shared" si="76"/>
      </c>
    </row>
    <row r="680" spans="3:12" ht="19.5" customHeight="1">
      <c r="C680" s="14">
        <f t="shared" si="70"/>
      </c>
      <c r="F680" s="14">
        <f t="shared" si="71"/>
      </c>
      <c r="H680" s="14">
        <f t="shared" si="72"/>
      </c>
      <c r="I680" s="14">
        <f t="shared" si="73"/>
      </c>
      <c r="J680" s="14">
        <f t="shared" si="74"/>
      </c>
      <c r="K680" s="14">
        <f t="shared" si="75"/>
      </c>
      <c r="L680" s="14">
        <f t="shared" si="76"/>
      </c>
    </row>
    <row r="681" spans="3:12" ht="19.5" customHeight="1">
      <c r="C681" s="14">
        <f t="shared" si="70"/>
      </c>
      <c r="F681" s="14">
        <f t="shared" si="71"/>
      </c>
      <c r="H681" s="14">
        <f t="shared" si="72"/>
      </c>
      <c r="I681" s="14">
        <f t="shared" si="73"/>
      </c>
      <c r="J681" s="14">
        <f t="shared" si="74"/>
      </c>
      <c r="K681" s="14">
        <f t="shared" si="75"/>
      </c>
      <c r="L681" s="14">
        <f t="shared" si="76"/>
      </c>
    </row>
    <row r="682" spans="3:12" ht="19.5" customHeight="1">
      <c r="C682" s="14">
        <f t="shared" si="70"/>
      </c>
      <c r="F682" s="14">
        <f t="shared" si="71"/>
      </c>
      <c r="H682" s="14">
        <f t="shared" si="72"/>
      </c>
      <c r="I682" s="14">
        <f t="shared" si="73"/>
      </c>
      <c r="J682" s="14">
        <f t="shared" si="74"/>
      </c>
      <c r="K682" s="14">
        <f t="shared" si="75"/>
      </c>
      <c r="L682" s="14">
        <f t="shared" si="76"/>
      </c>
    </row>
    <row r="683" spans="3:12" ht="19.5" customHeight="1">
      <c r="C683" s="14">
        <f t="shared" si="70"/>
      </c>
      <c r="F683" s="14">
        <f t="shared" si="71"/>
      </c>
      <c r="H683" s="14">
        <f t="shared" si="72"/>
      </c>
      <c r="I683" s="14">
        <f t="shared" si="73"/>
      </c>
      <c r="J683" s="14">
        <f t="shared" si="74"/>
      </c>
      <c r="K683" s="14">
        <f t="shared" si="75"/>
      </c>
      <c r="L683" s="14">
        <f t="shared" si="76"/>
      </c>
    </row>
    <row r="684" spans="3:12" ht="19.5" customHeight="1">
      <c r="C684" s="14">
        <f t="shared" si="70"/>
      </c>
      <c r="F684" s="14">
        <f t="shared" si="71"/>
      </c>
      <c r="H684" s="14">
        <f t="shared" si="72"/>
      </c>
      <c r="I684" s="14">
        <f t="shared" si="73"/>
      </c>
      <c r="J684" s="14">
        <f t="shared" si="74"/>
      </c>
      <c r="K684" s="14">
        <f t="shared" si="75"/>
      </c>
      <c r="L684" s="14">
        <f t="shared" si="76"/>
      </c>
    </row>
    <row r="685" spans="3:12" ht="19.5" customHeight="1">
      <c r="C685" s="14">
        <f t="shared" si="70"/>
      </c>
      <c r="F685" s="14">
        <f t="shared" si="71"/>
      </c>
      <c r="H685" s="14">
        <f t="shared" si="72"/>
      </c>
      <c r="I685" s="14">
        <f t="shared" si="73"/>
      </c>
      <c r="J685" s="14">
        <f t="shared" si="74"/>
      </c>
      <c r="K685" s="14">
        <f t="shared" si="75"/>
      </c>
      <c r="L685" s="14">
        <f t="shared" si="76"/>
      </c>
    </row>
    <row r="686" spans="3:12" ht="19.5" customHeight="1">
      <c r="C686" s="14">
        <f t="shared" si="70"/>
      </c>
      <c r="F686" s="14">
        <f t="shared" si="71"/>
      </c>
      <c r="H686" s="14">
        <f t="shared" si="72"/>
      </c>
      <c r="I686" s="14">
        <f t="shared" si="73"/>
      </c>
      <c r="J686" s="14">
        <f t="shared" si="74"/>
      </c>
      <c r="K686" s="14">
        <f t="shared" si="75"/>
      </c>
      <c r="L686" s="14">
        <f t="shared" si="76"/>
      </c>
    </row>
    <row r="687" spans="3:12" ht="19.5" customHeight="1">
      <c r="C687" s="14">
        <f t="shared" si="70"/>
      </c>
      <c r="F687" s="14">
        <f t="shared" si="71"/>
      </c>
      <c r="H687" s="14">
        <f t="shared" si="72"/>
      </c>
      <c r="I687" s="14">
        <f t="shared" si="73"/>
      </c>
      <c r="J687" s="14">
        <f t="shared" si="74"/>
      </c>
      <c r="K687" s="14">
        <f t="shared" si="75"/>
      </c>
      <c r="L687" s="14">
        <f t="shared" si="76"/>
      </c>
    </row>
    <row r="688" spans="3:12" ht="19.5" customHeight="1">
      <c r="C688" s="14">
        <f t="shared" si="70"/>
      </c>
      <c r="F688" s="14">
        <f t="shared" si="71"/>
      </c>
      <c r="H688" s="14">
        <f t="shared" si="72"/>
      </c>
      <c r="I688" s="14">
        <f t="shared" si="73"/>
      </c>
      <c r="J688" s="14">
        <f t="shared" si="74"/>
      </c>
      <c r="K688" s="14">
        <f t="shared" si="75"/>
      </c>
      <c r="L688" s="14">
        <f t="shared" si="76"/>
      </c>
    </row>
    <row r="689" spans="3:12" ht="19.5" customHeight="1">
      <c r="C689" s="14">
        <f t="shared" si="70"/>
      </c>
      <c r="F689" s="14">
        <f t="shared" si="71"/>
      </c>
      <c r="H689" s="14">
        <f t="shared" si="72"/>
      </c>
      <c r="I689" s="14">
        <f t="shared" si="73"/>
      </c>
      <c r="J689" s="14">
        <f t="shared" si="74"/>
      </c>
      <c r="K689" s="14">
        <f t="shared" si="75"/>
      </c>
      <c r="L689" s="14">
        <f t="shared" si="76"/>
      </c>
    </row>
    <row r="690" spans="3:12" ht="19.5" customHeight="1">
      <c r="C690" s="14">
        <f t="shared" si="70"/>
      </c>
      <c r="F690" s="14">
        <f t="shared" si="71"/>
      </c>
      <c r="H690" s="14">
        <f t="shared" si="72"/>
      </c>
      <c r="I690" s="14">
        <f t="shared" si="73"/>
      </c>
      <c r="J690" s="14">
        <f t="shared" si="74"/>
      </c>
      <c r="K690" s="14">
        <f t="shared" si="75"/>
      </c>
      <c r="L690" s="14">
        <f t="shared" si="76"/>
      </c>
    </row>
    <row r="691" spans="3:12" ht="19.5" customHeight="1">
      <c r="C691" s="14">
        <f t="shared" si="70"/>
      </c>
      <c r="F691" s="14">
        <f t="shared" si="71"/>
      </c>
      <c r="H691" s="14">
        <f t="shared" si="72"/>
      </c>
      <c r="I691" s="14">
        <f t="shared" si="73"/>
      </c>
      <c r="J691" s="14">
        <f t="shared" si="74"/>
      </c>
      <c r="K691" s="14">
        <f t="shared" si="75"/>
      </c>
      <c r="L691" s="14">
        <f t="shared" si="76"/>
      </c>
    </row>
    <row r="692" spans="3:12" ht="19.5" customHeight="1">
      <c r="C692" s="14">
        <f t="shared" si="70"/>
      </c>
      <c r="F692" s="14">
        <f t="shared" si="71"/>
      </c>
      <c r="H692" s="14">
        <f t="shared" si="72"/>
      </c>
      <c r="I692" s="14">
        <f t="shared" si="73"/>
      </c>
      <c r="J692" s="14">
        <f t="shared" si="74"/>
      </c>
      <c r="K692" s="14">
        <f t="shared" si="75"/>
      </c>
      <c r="L692" s="14">
        <f t="shared" si="76"/>
      </c>
    </row>
    <row r="693" spans="3:12" ht="19.5" customHeight="1">
      <c r="C693" s="14">
        <f t="shared" si="70"/>
      </c>
      <c r="F693" s="14">
        <f t="shared" si="71"/>
      </c>
      <c r="H693" s="14">
        <f t="shared" si="72"/>
      </c>
      <c r="I693" s="14">
        <f t="shared" si="73"/>
      </c>
      <c r="J693" s="14">
        <f t="shared" si="74"/>
      </c>
      <c r="K693" s="14">
        <f t="shared" si="75"/>
      </c>
      <c r="L693" s="14">
        <f t="shared" si="76"/>
      </c>
    </row>
    <row r="694" spans="3:12" ht="19.5" customHeight="1">
      <c r="C694" s="14">
        <f t="shared" si="70"/>
      </c>
      <c r="F694" s="14">
        <f t="shared" si="71"/>
      </c>
      <c r="H694" s="14">
        <f t="shared" si="72"/>
      </c>
      <c r="I694" s="14">
        <f t="shared" si="73"/>
      </c>
      <c r="J694" s="14">
        <f t="shared" si="74"/>
      </c>
      <c r="K694" s="14">
        <f t="shared" si="75"/>
      </c>
      <c r="L694" s="14">
        <f t="shared" si="76"/>
      </c>
    </row>
    <row r="695" spans="3:12" ht="19.5" customHeight="1">
      <c r="C695" s="14">
        <f t="shared" si="70"/>
      </c>
      <c r="F695" s="14">
        <f t="shared" si="71"/>
      </c>
      <c r="H695" s="14">
        <f t="shared" si="72"/>
      </c>
      <c r="I695" s="14">
        <f t="shared" si="73"/>
      </c>
      <c r="J695" s="14">
        <f t="shared" si="74"/>
      </c>
      <c r="K695" s="14">
        <f t="shared" si="75"/>
      </c>
      <c r="L695" s="14">
        <f t="shared" si="76"/>
      </c>
    </row>
    <row r="696" spans="3:12" ht="19.5" customHeight="1">
      <c r="C696" s="14">
        <f t="shared" si="70"/>
      </c>
      <c r="F696" s="14">
        <f t="shared" si="71"/>
      </c>
      <c r="H696" s="14">
        <f t="shared" si="72"/>
      </c>
      <c r="I696" s="14">
        <f t="shared" si="73"/>
      </c>
      <c r="J696" s="14">
        <f t="shared" si="74"/>
      </c>
      <c r="K696" s="14">
        <f t="shared" si="75"/>
      </c>
      <c r="L696" s="14">
        <f t="shared" si="76"/>
      </c>
    </row>
    <row r="697" spans="3:12" ht="19.5" customHeight="1">
      <c r="C697" s="14">
        <f t="shared" si="70"/>
      </c>
      <c r="F697" s="14">
        <f t="shared" si="71"/>
      </c>
      <c r="H697" s="14">
        <f t="shared" si="72"/>
      </c>
      <c r="I697" s="14">
        <f t="shared" si="73"/>
      </c>
      <c r="J697" s="14">
        <f t="shared" si="74"/>
      </c>
      <c r="K697" s="14">
        <f t="shared" si="75"/>
      </c>
      <c r="L697" s="14">
        <f t="shared" si="76"/>
      </c>
    </row>
    <row r="698" spans="3:12" ht="19.5" customHeight="1">
      <c r="C698" s="14">
        <f t="shared" si="70"/>
      </c>
      <c r="F698" s="14">
        <f t="shared" si="71"/>
      </c>
      <c r="H698" s="14">
        <f t="shared" si="72"/>
      </c>
      <c r="I698" s="14">
        <f t="shared" si="73"/>
      </c>
      <c r="J698" s="14">
        <f t="shared" si="74"/>
      </c>
      <c r="K698" s="14">
        <f t="shared" si="75"/>
      </c>
      <c r="L698" s="14">
        <f t="shared" si="76"/>
      </c>
    </row>
    <row r="699" spans="3:12" ht="19.5" customHeight="1">
      <c r="C699" s="14">
        <f t="shared" si="70"/>
      </c>
      <c r="F699" s="14">
        <f t="shared" si="71"/>
      </c>
      <c r="H699" s="14">
        <f t="shared" si="72"/>
      </c>
      <c r="I699" s="14">
        <f t="shared" si="73"/>
      </c>
      <c r="J699" s="14">
        <f t="shared" si="74"/>
      </c>
      <c r="K699" s="14">
        <f t="shared" si="75"/>
      </c>
      <c r="L699" s="14">
        <f t="shared" si="76"/>
      </c>
    </row>
    <row r="700" spans="3:12" ht="19.5" customHeight="1">
      <c r="C700" s="14">
        <f t="shared" si="70"/>
      </c>
      <c r="F700" s="14">
        <f t="shared" si="71"/>
      </c>
      <c r="H700" s="14">
        <f t="shared" si="72"/>
      </c>
      <c r="I700" s="14">
        <f t="shared" si="73"/>
      </c>
      <c r="J700" s="14">
        <f t="shared" si="74"/>
      </c>
      <c r="K700" s="14">
        <f t="shared" si="75"/>
      </c>
      <c r="L700" s="14">
        <f t="shared" si="76"/>
      </c>
    </row>
    <row r="701" spans="3:12" ht="19.5" customHeight="1">
      <c r="C701" s="14">
        <f t="shared" si="70"/>
      </c>
      <c r="F701" s="14">
        <f t="shared" si="71"/>
      </c>
      <c r="H701" s="14">
        <f t="shared" si="72"/>
      </c>
      <c r="I701" s="14">
        <f t="shared" si="73"/>
      </c>
      <c r="J701" s="14">
        <f t="shared" si="74"/>
      </c>
      <c r="K701" s="14">
        <f t="shared" si="75"/>
      </c>
      <c r="L701" s="14">
        <f t="shared" si="76"/>
      </c>
    </row>
    <row r="702" spans="3:12" ht="19.5" customHeight="1">
      <c r="C702" s="14">
        <f t="shared" si="70"/>
      </c>
      <c r="F702" s="14">
        <f t="shared" si="71"/>
      </c>
      <c r="H702" s="14">
        <f t="shared" si="72"/>
      </c>
      <c r="I702" s="14">
        <f t="shared" si="73"/>
      </c>
      <c r="J702" s="14">
        <f t="shared" si="74"/>
      </c>
      <c r="K702" s="14">
        <f t="shared" si="75"/>
      </c>
      <c r="L702" s="14">
        <f t="shared" si="76"/>
      </c>
    </row>
    <row r="703" spans="3:12" ht="19.5" customHeight="1">
      <c r="C703" s="14">
        <f t="shared" si="70"/>
      </c>
      <c r="F703" s="14">
        <f t="shared" si="71"/>
      </c>
      <c r="H703" s="14">
        <f t="shared" si="72"/>
      </c>
      <c r="I703" s="14">
        <f t="shared" si="73"/>
      </c>
      <c r="J703" s="14">
        <f t="shared" si="74"/>
      </c>
      <c r="K703" s="14">
        <f t="shared" si="75"/>
      </c>
      <c r="L703" s="14">
        <f t="shared" si="76"/>
      </c>
    </row>
    <row r="704" spans="3:12" ht="19.5" customHeight="1">
      <c r="C704" s="14">
        <f t="shared" si="70"/>
      </c>
      <c r="F704" s="14">
        <f t="shared" si="71"/>
      </c>
      <c r="H704" s="14">
        <f t="shared" si="72"/>
      </c>
      <c r="I704" s="14">
        <f t="shared" si="73"/>
      </c>
      <c r="J704" s="14">
        <f t="shared" si="74"/>
      </c>
      <c r="K704" s="14">
        <f t="shared" si="75"/>
      </c>
      <c r="L704" s="14">
        <f t="shared" si="76"/>
      </c>
    </row>
    <row r="705" spans="3:12" ht="19.5" customHeight="1">
      <c r="C705" s="14">
        <f t="shared" si="70"/>
      </c>
      <c r="F705" s="14">
        <f t="shared" si="71"/>
      </c>
      <c r="H705" s="14">
        <f t="shared" si="72"/>
      </c>
      <c r="I705" s="14">
        <f t="shared" si="73"/>
      </c>
      <c r="J705" s="14">
        <f t="shared" si="74"/>
      </c>
      <c r="K705" s="14">
        <f t="shared" si="75"/>
      </c>
      <c r="L705" s="14">
        <f t="shared" si="76"/>
      </c>
    </row>
    <row r="706" spans="3:12" ht="19.5" customHeight="1">
      <c r="C706" s="14">
        <f aca="true" t="shared" si="77" ref="C706:C769">IF(ISBLANK(B706),"","±")</f>
      </c>
      <c r="F706" s="14">
        <f aca="true" t="shared" si="78" ref="F706:F769">IF(ISBLANK(E706),"","±")</f>
      </c>
      <c r="H706" s="14">
        <f aca="true" t="shared" si="79" ref="H706:H769">IF(ISBLANK(D706),"",1/(D706*D706))</f>
      </c>
      <c r="I706" s="14">
        <f aca="true" t="shared" si="80" ref="I706:I769">IF(OR(ISBLANK(D706),ISBLANK(E706)),"",E706/(D706*D706))</f>
      </c>
      <c r="J706" s="14">
        <f aca="true" t="shared" si="81" ref="J706:J769">IF(OR(ISBLANK(B706),ISBLANK(D706)),"",B706/(D706*D706))</f>
      </c>
      <c r="K706" s="14">
        <f aca="true" t="shared" si="82" ref="K706:K769">IF(OR(ISBLANK(E706),ISBLANK(D706)),"",(E706*E706)/(D706*D706))</f>
      </c>
      <c r="L706" s="14">
        <f aca="true" t="shared" si="83" ref="L706:L769">IF(OR(ISBLANK(B706),ISBLANK(D706),ISBLANK(E706)),"",(E706*B706)/(D706*D706))</f>
      </c>
    </row>
    <row r="707" spans="3:12" ht="19.5" customHeight="1">
      <c r="C707" s="14">
        <f t="shared" si="77"/>
      </c>
      <c r="F707" s="14">
        <f t="shared" si="78"/>
      </c>
      <c r="H707" s="14">
        <f t="shared" si="79"/>
      </c>
      <c r="I707" s="14">
        <f t="shared" si="80"/>
      </c>
      <c r="J707" s="14">
        <f t="shared" si="81"/>
      </c>
      <c r="K707" s="14">
        <f t="shared" si="82"/>
      </c>
      <c r="L707" s="14">
        <f t="shared" si="83"/>
      </c>
    </row>
    <row r="708" spans="3:12" ht="19.5" customHeight="1">
      <c r="C708" s="14">
        <f t="shared" si="77"/>
      </c>
      <c r="F708" s="14">
        <f t="shared" si="78"/>
      </c>
      <c r="H708" s="14">
        <f t="shared" si="79"/>
      </c>
      <c r="I708" s="14">
        <f t="shared" si="80"/>
      </c>
      <c r="J708" s="14">
        <f t="shared" si="81"/>
      </c>
      <c r="K708" s="14">
        <f t="shared" si="82"/>
      </c>
      <c r="L708" s="14">
        <f t="shared" si="83"/>
      </c>
    </row>
    <row r="709" spans="3:12" ht="19.5" customHeight="1">
      <c r="C709" s="14">
        <f t="shared" si="77"/>
      </c>
      <c r="F709" s="14">
        <f t="shared" si="78"/>
      </c>
      <c r="H709" s="14">
        <f t="shared" si="79"/>
      </c>
      <c r="I709" s="14">
        <f t="shared" si="80"/>
      </c>
      <c r="J709" s="14">
        <f t="shared" si="81"/>
      </c>
      <c r="K709" s="14">
        <f t="shared" si="82"/>
      </c>
      <c r="L709" s="14">
        <f t="shared" si="83"/>
      </c>
    </row>
    <row r="710" spans="3:12" ht="19.5" customHeight="1">
      <c r="C710" s="14">
        <f t="shared" si="77"/>
      </c>
      <c r="F710" s="14">
        <f t="shared" si="78"/>
      </c>
      <c r="H710" s="14">
        <f t="shared" si="79"/>
      </c>
      <c r="I710" s="14">
        <f t="shared" si="80"/>
      </c>
      <c r="J710" s="14">
        <f t="shared" si="81"/>
      </c>
      <c r="K710" s="14">
        <f t="shared" si="82"/>
      </c>
      <c r="L710" s="14">
        <f t="shared" si="83"/>
      </c>
    </row>
    <row r="711" spans="3:12" ht="19.5" customHeight="1">
      <c r="C711" s="14">
        <f t="shared" si="77"/>
      </c>
      <c r="F711" s="14">
        <f t="shared" si="78"/>
      </c>
      <c r="H711" s="14">
        <f t="shared" si="79"/>
      </c>
      <c r="I711" s="14">
        <f t="shared" si="80"/>
      </c>
      <c r="J711" s="14">
        <f t="shared" si="81"/>
      </c>
      <c r="K711" s="14">
        <f t="shared" si="82"/>
      </c>
      <c r="L711" s="14">
        <f t="shared" si="83"/>
      </c>
    </row>
    <row r="712" spans="3:12" ht="19.5" customHeight="1">
      <c r="C712" s="14">
        <f t="shared" si="77"/>
      </c>
      <c r="F712" s="14">
        <f t="shared" si="78"/>
      </c>
      <c r="H712" s="14">
        <f t="shared" si="79"/>
      </c>
      <c r="I712" s="14">
        <f t="shared" si="80"/>
      </c>
      <c r="J712" s="14">
        <f t="shared" si="81"/>
      </c>
      <c r="K712" s="14">
        <f t="shared" si="82"/>
      </c>
      <c r="L712" s="14">
        <f t="shared" si="83"/>
      </c>
    </row>
    <row r="713" spans="3:12" ht="19.5" customHeight="1">
      <c r="C713" s="14">
        <f t="shared" si="77"/>
      </c>
      <c r="F713" s="14">
        <f t="shared" si="78"/>
      </c>
      <c r="H713" s="14">
        <f t="shared" si="79"/>
      </c>
      <c r="I713" s="14">
        <f t="shared" si="80"/>
      </c>
      <c r="J713" s="14">
        <f t="shared" si="81"/>
      </c>
      <c r="K713" s="14">
        <f t="shared" si="82"/>
      </c>
      <c r="L713" s="14">
        <f t="shared" si="83"/>
      </c>
    </row>
    <row r="714" spans="3:12" ht="19.5" customHeight="1">
      <c r="C714" s="14">
        <f t="shared" si="77"/>
      </c>
      <c r="F714" s="14">
        <f t="shared" si="78"/>
      </c>
      <c r="H714" s="14">
        <f t="shared" si="79"/>
      </c>
      <c r="I714" s="14">
        <f t="shared" si="80"/>
      </c>
      <c r="J714" s="14">
        <f t="shared" si="81"/>
      </c>
      <c r="K714" s="14">
        <f t="shared" si="82"/>
      </c>
      <c r="L714" s="14">
        <f t="shared" si="83"/>
      </c>
    </row>
    <row r="715" spans="3:12" ht="19.5" customHeight="1">
      <c r="C715" s="14">
        <f t="shared" si="77"/>
      </c>
      <c r="F715" s="14">
        <f t="shared" si="78"/>
      </c>
      <c r="H715" s="14">
        <f t="shared" si="79"/>
      </c>
      <c r="I715" s="14">
        <f t="shared" si="80"/>
      </c>
      <c r="J715" s="14">
        <f t="shared" si="81"/>
      </c>
      <c r="K715" s="14">
        <f t="shared" si="82"/>
      </c>
      <c r="L715" s="14">
        <f t="shared" si="83"/>
      </c>
    </row>
    <row r="716" spans="3:12" ht="19.5" customHeight="1">
      <c r="C716" s="14">
        <f t="shared" si="77"/>
      </c>
      <c r="F716" s="14">
        <f t="shared" si="78"/>
      </c>
      <c r="H716" s="14">
        <f t="shared" si="79"/>
      </c>
      <c r="I716" s="14">
        <f t="shared" si="80"/>
      </c>
      <c r="J716" s="14">
        <f t="shared" si="81"/>
      </c>
      <c r="K716" s="14">
        <f t="shared" si="82"/>
      </c>
      <c r="L716" s="14">
        <f t="shared" si="83"/>
      </c>
    </row>
    <row r="717" spans="3:12" ht="19.5" customHeight="1">
      <c r="C717" s="14">
        <f t="shared" si="77"/>
      </c>
      <c r="F717" s="14">
        <f t="shared" si="78"/>
      </c>
      <c r="H717" s="14">
        <f t="shared" si="79"/>
      </c>
      <c r="I717" s="14">
        <f t="shared" si="80"/>
      </c>
      <c r="J717" s="14">
        <f t="shared" si="81"/>
      </c>
      <c r="K717" s="14">
        <f t="shared" si="82"/>
      </c>
      <c r="L717" s="14">
        <f t="shared" si="83"/>
      </c>
    </row>
    <row r="718" spans="3:12" ht="19.5" customHeight="1">
      <c r="C718" s="14">
        <f t="shared" si="77"/>
      </c>
      <c r="F718" s="14">
        <f t="shared" si="78"/>
      </c>
      <c r="H718" s="14">
        <f t="shared" si="79"/>
      </c>
      <c r="I718" s="14">
        <f t="shared" si="80"/>
      </c>
      <c r="J718" s="14">
        <f t="shared" si="81"/>
      </c>
      <c r="K718" s="14">
        <f t="shared" si="82"/>
      </c>
      <c r="L718" s="14">
        <f t="shared" si="83"/>
      </c>
    </row>
    <row r="719" spans="3:12" ht="19.5" customHeight="1">
      <c r="C719" s="14">
        <f t="shared" si="77"/>
      </c>
      <c r="F719" s="14">
        <f t="shared" si="78"/>
      </c>
      <c r="H719" s="14">
        <f t="shared" si="79"/>
      </c>
      <c r="I719" s="14">
        <f t="shared" si="80"/>
      </c>
      <c r="J719" s="14">
        <f t="shared" si="81"/>
      </c>
      <c r="K719" s="14">
        <f t="shared" si="82"/>
      </c>
      <c r="L719" s="14">
        <f t="shared" si="83"/>
      </c>
    </row>
    <row r="720" spans="3:12" ht="19.5" customHeight="1">
      <c r="C720" s="14">
        <f t="shared" si="77"/>
      </c>
      <c r="F720" s="14">
        <f t="shared" si="78"/>
      </c>
      <c r="H720" s="14">
        <f t="shared" si="79"/>
      </c>
      <c r="I720" s="14">
        <f t="shared" si="80"/>
      </c>
      <c r="J720" s="14">
        <f t="shared" si="81"/>
      </c>
      <c r="K720" s="14">
        <f t="shared" si="82"/>
      </c>
      <c r="L720" s="14">
        <f t="shared" si="83"/>
      </c>
    </row>
    <row r="721" spans="3:12" ht="19.5" customHeight="1">
      <c r="C721" s="14">
        <f t="shared" si="77"/>
      </c>
      <c r="F721" s="14">
        <f t="shared" si="78"/>
      </c>
      <c r="H721" s="14">
        <f t="shared" si="79"/>
      </c>
      <c r="I721" s="14">
        <f t="shared" si="80"/>
      </c>
      <c r="J721" s="14">
        <f t="shared" si="81"/>
      </c>
      <c r="K721" s="14">
        <f t="shared" si="82"/>
      </c>
      <c r="L721" s="14">
        <f t="shared" si="83"/>
      </c>
    </row>
    <row r="722" spans="3:12" ht="19.5" customHeight="1">
      <c r="C722" s="14">
        <f t="shared" si="77"/>
      </c>
      <c r="F722" s="14">
        <f t="shared" si="78"/>
      </c>
      <c r="H722" s="14">
        <f t="shared" si="79"/>
      </c>
      <c r="I722" s="14">
        <f t="shared" si="80"/>
      </c>
      <c r="J722" s="14">
        <f t="shared" si="81"/>
      </c>
      <c r="K722" s="14">
        <f t="shared" si="82"/>
      </c>
      <c r="L722" s="14">
        <f t="shared" si="83"/>
      </c>
    </row>
    <row r="723" spans="3:12" ht="19.5" customHeight="1">
      <c r="C723" s="14">
        <f t="shared" si="77"/>
      </c>
      <c r="F723" s="14">
        <f t="shared" si="78"/>
      </c>
      <c r="H723" s="14">
        <f t="shared" si="79"/>
      </c>
      <c r="I723" s="14">
        <f t="shared" si="80"/>
      </c>
      <c r="J723" s="14">
        <f t="shared" si="81"/>
      </c>
      <c r="K723" s="14">
        <f t="shared" si="82"/>
      </c>
      <c r="L723" s="14">
        <f t="shared" si="83"/>
      </c>
    </row>
    <row r="724" spans="3:12" ht="19.5" customHeight="1">
      <c r="C724" s="14">
        <f t="shared" si="77"/>
      </c>
      <c r="F724" s="14">
        <f t="shared" si="78"/>
      </c>
      <c r="H724" s="14">
        <f t="shared" si="79"/>
      </c>
      <c r="I724" s="14">
        <f t="shared" si="80"/>
      </c>
      <c r="J724" s="14">
        <f t="shared" si="81"/>
      </c>
      <c r="K724" s="14">
        <f t="shared" si="82"/>
      </c>
      <c r="L724" s="14">
        <f t="shared" si="83"/>
      </c>
    </row>
    <row r="725" spans="3:12" ht="19.5" customHeight="1">
      <c r="C725" s="14">
        <f t="shared" si="77"/>
      </c>
      <c r="F725" s="14">
        <f t="shared" si="78"/>
      </c>
      <c r="H725" s="14">
        <f t="shared" si="79"/>
      </c>
      <c r="I725" s="14">
        <f t="shared" si="80"/>
      </c>
      <c r="J725" s="14">
        <f t="shared" si="81"/>
      </c>
      <c r="K725" s="14">
        <f t="shared" si="82"/>
      </c>
      <c r="L725" s="14">
        <f t="shared" si="83"/>
      </c>
    </row>
    <row r="726" spans="3:12" ht="19.5" customHeight="1">
      <c r="C726" s="14">
        <f t="shared" si="77"/>
      </c>
      <c r="F726" s="14">
        <f t="shared" si="78"/>
      </c>
      <c r="H726" s="14">
        <f t="shared" si="79"/>
      </c>
      <c r="I726" s="14">
        <f t="shared" si="80"/>
      </c>
      <c r="J726" s="14">
        <f t="shared" si="81"/>
      </c>
      <c r="K726" s="14">
        <f t="shared" si="82"/>
      </c>
      <c r="L726" s="14">
        <f t="shared" si="83"/>
      </c>
    </row>
    <row r="727" spans="3:12" ht="19.5" customHeight="1">
      <c r="C727" s="14">
        <f t="shared" si="77"/>
      </c>
      <c r="F727" s="14">
        <f t="shared" si="78"/>
      </c>
      <c r="H727" s="14">
        <f t="shared" si="79"/>
      </c>
      <c r="I727" s="14">
        <f t="shared" si="80"/>
      </c>
      <c r="J727" s="14">
        <f t="shared" si="81"/>
      </c>
      <c r="K727" s="14">
        <f t="shared" si="82"/>
      </c>
      <c r="L727" s="14">
        <f t="shared" si="83"/>
      </c>
    </row>
    <row r="728" spans="3:12" ht="19.5" customHeight="1">
      <c r="C728" s="14">
        <f t="shared" si="77"/>
      </c>
      <c r="F728" s="14">
        <f t="shared" si="78"/>
      </c>
      <c r="H728" s="14">
        <f t="shared" si="79"/>
      </c>
      <c r="I728" s="14">
        <f t="shared" si="80"/>
      </c>
      <c r="J728" s="14">
        <f t="shared" si="81"/>
      </c>
      <c r="K728" s="14">
        <f t="shared" si="82"/>
      </c>
      <c r="L728" s="14">
        <f t="shared" si="83"/>
      </c>
    </row>
    <row r="729" spans="3:12" ht="19.5" customHeight="1">
      <c r="C729" s="14">
        <f t="shared" si="77"/>
      </c>
      <c r="F729" s="14">
        <f t="shared" si="78"/>
      </c>
      <c r="H729" s="14">
        <f t="shared" si="79"/>
      </c>
      <c r="I729" s="14">
        <f t="shared" si="80"/>
      </c>
      <c r="J729" s="14">
        <f t="shared" si="81"/>
      </c>
      <c r="K729" s="14">
        <f t="shared" si="82"/>
      </c>
      <c r="L729" s="14">
        <f t="shared" si="83"/>
      </c>
    </row>
    <row r="730" spans="3:12" ht="19.5" customHeight="1">
      <c r="C730" s="14">
        <f t="shared" si="77"/>
      </c>
      <c r="F730" s="14">
        <f t="shared" si="78"/>
      </c>
      <c r="H730" s="14">
        <f t="shared" si="79"/>
      </c>
      <c r="I730" s="14">
        <f t="shared" si="80"/>
      </c>
      <c r="J730" s="14">
        <f t="shared" si="81"/>
      </c>
      <c r="K730" s="14">
        <f t="shared" si="82"/>
      </c>
      <c r="L730" s="14">
        <f t="shared" si="83"/>
      </c>
    </row>
    <row r="731" spans="3:12" ht="19.5" customHeight="1">
      <c r="C731" s="14">
        <f t="shared" si="77"/>
      </c>
      <c r="F731" s="14">
        <f t="shared" si="78"/>
      </c>
      <c r="H731" s="14">
        <f t="shared" si="79"/>
      </c>
      <c r="I731" s="14">
        <f t="shared" si="80"/>
      </c>
      <c r="J731" s="14">
        <f t="shared" si="81"/>
      </c>
      <c r="K731" s="14">
        <f t="shared" si="82"/>
      </c>
      <c r="L731" s="14">
        <f t="shared" si="83"/>
      </c>
    </row>
    <row r="732" spans="3:12" ht="19.5" customHeight="1">
      <c r="C732" s="14">
        <f t="shared" si="77"/>
      </c>
      <c r="F732" s="14">
        <f t="shared" si="78"/>
      </c>
      <c r="H732" s="14">
        <f t="shared" si="79"/>
      </c>
      <c r="I732" s="14">
        <f t="shared" si="80"/>
      </c>
      <c r="J732" s="14">
        <f t="shared" si="81"/>
      </c>
      <c r="K732" s="14">
        <f t="shared" si="82"/>
      </c>
      <c r="L732" s="14">
        <f t="shared" si="83"/>
      </c>
    </row>
    <row r="733" spans="3:12" ht="19.5" customHeight="1">
      <c r="C733" s="14">
        <f t="shared" si="77"/>
      </c>
      <c r="F733" s="14">
        <f t="shared" si="78"/>
      </c>
      <c r="H733" s="14">
        <f t="shared" si="79"/>
      </c>
      <c r="I733" s="14">
        <f t="shared" si="80"/>
      </c>
      <c r="J733" s="14">
        <f t="shared" si="81"/>
      </c>
      <c r="K733" s="14">
        <f t="shared" si="82"/>
      </c>
      <c r="L733" s="14">
        <f t="shared" si="83"/>
      </c>
    </row>
    <row r="734" spans="3:12" ht="19.5" customHeight="1">
      <c r="C734" s="14">
        <f t="shared" si="77"/>
      </c>
      <c r="F734" s="14">
        <f t="shared" si="78"/>
      </c>
      <c r="H734" s="14">
        <f t="shared" si="79"/>
      </c>
      <c r="I734" s="14">
        <f t="shared" si="80"/>
      </c>
      <c r="J734" s="14">
        <f t="shared" si="81"/>
      </c>
      <c r="K734" s="14">
        <f t="shared" si="82"/>
      </c>
      <c r="L734" s="14">
        <f t="shared" si="83"/>
      </c>
    </row>
    <row r="735" spans="3:12" ht="19.5" customHeight="1">
      <c r="C735" s="14">
        <f t="shared" si="77"/>
      </c>
      <c r="F735" s="14">
        <f t="shared" si="78"/>
      </c>
      <c r="H735" s="14">
        <f t="shared" si="79"/>
      </c>
      <c r="I735" s="14">
        <f t="shared" si="80"/>
      </c>
      <c r="J735" s="14">
        <f t="shared" si="81"/>
      </c>
      <c r="K735" s="14">
        <f t="shared" si="82"/>
      </c>
      <c r="L735" s="14">
        <f t="shared" si="83"/>
      </c>
    </row>
    <row r="736" spans="3:12" ht="19.5" customHeight="1">
      <c r="C736" s="14">
        <f t="shared" si="77"/>
      </c>
      <c r="F736" s="14">
        <f t="shared" si="78"/>
      </c>
      <c r="H736" s="14">
        <f t="shared" si="79"/>
      </c>
      <c r="I736" s="14">
        <f t="shared" si="80"/>
      </c>
      <c r="J736" s="14">
        <f t="shared" si="81"/>
      </c>
      <c r="K736" s="14">
        <f t="shared" si="82"/>
      </c>
      <c r="L736" s="14">
        <f t="shared" si="83"/>
      </c>
    </row>
    <row r="737" spans="3:12" ht="19.5" customHeight="1">
      <c r="C737" s="14">
        <f t="shared" si="77"/>
      </c>
      <c r="F737" s="14">
        <f t="shared" si="78"/>
      </c>
      <c r="H737" s="14">
        <f t="shared" si="79"/>
      </c>
      <c r="I737" s="14">
        <f t="shared" si="80"/>
      </c>
      <c r="J737" s="14">
        <f t="shared" si="81"/>
      </c>
      <c r="K737" s="14">
        <f t="shared" si="82"/>
      </c>
      <c r="L737" s="14">
        <f t="shared" si="83"/>
      </c>
    </row>
    <row r="738" spans="3:12" ht="19.5" customHeight="1">
      <c r="C738" s="14">
        <f t="shared" si="77"/>
      </c>
      <c r="F738" s="14">
        <f t="shared" si="78"/>
      </c>
      <c r="H738" s="14">
        <f t="shared" si="79"/>
      </c>
      <c r="I738" s="14">
        <f t="shared" si="80"/>
      </c>
      <c r="J738" s="14">
        <f t="shared" si="81"/>
      </c>
      <c r="K738" s="14">
        <f t="shared" si="82"/>
      </c>
      <c r="L738" s="14">
        <f t="shared" si="83"/>
      </c>
    </row>
    <row r="739" spans="3:12" ht="19.5" customHeight="1">
      <c r="C739" s="14">
        <f t="shared" si="77"/>
      </c>
      <c r="F739" s="14">
        <f t="shared" si="78"/>
      </c>
      <c r="H739" s="14">
        <f t="shared" si="79"/>
      </c>
      <c r="I739" s="14">
        <f t="shared" si="80"/>
      </c>
      <c r="J739" s="14">
        <f t="shared" si="81"/>
      </c>
      <c r="K739" s="14">
        <f t="shared" si="82"/>
      </c>
      <c r="L739" s="14">
        <f t="shared" si="83"/>
      </c>
    </row>
    <row r="740" spans="3:12" ht="19.5" customHeight="1">
      <c r="C740" s="14">
        <f t="shared" si="77"/>
      </c>
      <c r="F740" s="14">
        <f t="shared" si="78"/>
      </c>
      <c r="H740" s="14">
        <f t="shared" si="79"/>
      </c>
      <c r="I740" s="14">
        <f t="shared" si="80"/>
      </c>
      <c r="J740" s="14">
        <f t="shared" si="81"/>
      </c>
      <c r="K740" s="14">
        <f t="shared" si="82"/>
      </c>
      <c r="L740" s="14">
        <f t="shared" si="83"/>
      </c>
    </row>
    <row r="741" spans="3:12" ht="19.5" customHeight="1">
      <c r="C741" s="14">
        <f t="shared" si="77"/>
      </c>
      <c r="F741" s="14">
        <f t="shared" si="78"/>
      </c>
      <c r="H741" s="14">
        <f t="shared" si="79"/>
      </c>
      <c r="I741" s="14">
        <f t="shared" si="80"/>
      </c>
      <c r="J741" s="14">
        <f t="shared" si="81"/>
      </c>
      <c r="K741" s="14">
        <f t="shared" si="82"/>
      </c>
      <c r="L741" s="14">
        <f t="shared" si="83"/>
      </c>
    </row>
    <row r="742" spans="3:12" ht="19.5" customHeight="1">
      <c r="C742" s="14">
        <f t="shared" si="77"/>
      </c>
      <c r="F742" s="14">
        <f t="shared" si="78"/>
      </c>
      <c r="H742" s="14">
        <f t="shared" si="79"/>
      </c>
      <c r="I742" s="14">
        <f t="shared" si="80"/>
      </c>
      <c r="J742" s="14">
        <f t="shared" si="81"/>
      </c>
      <c r="K742" s="14">
        <f t="shared" si="82"/>
      </c>
      <c r="L742" s="14">
        <f t="shared" si="83"/>
      </c>
    </row>
    <row r="743" spans="3:12" ht="19.5" customHeight="1">
      <c r="C743" s="14">
        <f t="shared" si="77"/>
      </c>
      <c r="F743" s="14">
        <f t="shared" si="78"/>
      </c>
      <c r="H743" s="14">
        <f t="shared" si="79"/>
      </c>
      <c r="I743" s="14">
        <f t="shared" si="80"/>
      </c>
      <c r="J743" s="14">
        <f t="shared" si="81"/>
      </c>
      <c r="K743" s="14">
        <f t="shared" si="82"/>
      </c>
      <c r="L743" s="14">
        <f t="shared" si="83"/>
      </c>
    </row>
    <row r="744" spans="3:12" ht="19.5" customHeight="1">
      <c r="C744" s="14">
        <f t="shared" si="77"/>
      </c>
      <c r="F744" s="14">
        <f t="shared" si="78"/>
      </c>
      <c r="H744" s="14">
        <f t="shared" si="79"/>
      </c>
      <c r="I744" s="14">
        <f t="shared" si="80"/>
      </c>
      <c r="J744" s="14">
        <f t="shared" si="81"/>
      </c>
      <c r="K744" s="14">
        <f t="shared" si="82"/>
      </c>
      <c r="L744" s="14">
        <f t="shared" si="83"/>
      </c>
    </row>
    <row r="745" spans="3:12" ht="19.5" customHeight="1">
      <c r="C745" s="14">
        <f t="shared" si="77"/>
      </c>
      <c r="F745" s="14">
        <f t="shared" si="78"/>
      </c>
      <c r="H745" s="14">
        <f t="shared" si="79"/>
      </c>
      <c r="I745" s="14">
        <f t="shared" si="80"/>
      </c>
      <c r="J745" s="14">
        <f t="shared" si="81"/>
      </c>
      <c r="K745" s="14">
        <f t="shared" si="82"/>
      </c>
      <c r="L745" s="14">
        <f t="shared" si="83"/>
      </c>
    </row>
    <row r="746" spans="3:12" ht="19.5" customHeight="1">
      <c r="C746" s="14">
        <f t="shared" si="77"/>
      </c>
      <c r="F746" s="14">
        <f t="shared" si="78"/>
      </c>
      <c r="H746" s="14">
        <f t="shared" si="79"/>
      </c>
      <c r="I746" s="14">
        <f t="shared" si="80"/>
      </c>
      <c r="J746" s="14">
        <f t="shared" si="81"/>
      </c>
      <c r="K746" s="14">
        <f t="shared" si="82"/>
      </c>
      <c r="L746" s="14">
        <f t="shared" si="83"/>
      </c>
    </row>
    <row r="747" spans="3:12" ht="19.5" customHeight="1">
      <c r="C747" s="14">
        <f t="shared" si="77"/>
      </c>
      <c r="F747" s="14">
        <f t="shared" si="78"/>
      </c>
      <c r="H747" s="14">
        <f t="shared" si="79"/>
      </c>
      <c r="I747" s="14">
        <f t="shared" si="80"/>
      </c>
      <c r="J747" s="14">
        <f t="shared" si="81"/>
      </c>
      <c r="K747" s="14">
        <f t="shared" si="82"/>
      </c>
      <c r="L747" s="14">
        <f t="shared" si="83"/>
      </c>
    </row>
    <row r="748" spans="3:12" ht="19.5" customHeight="1">
      <c r="C748" s="14">
        <f t="shared" si="77"/>
      </c>
      <c r="F748" s="14">
        <f t="shared" si="78"/>
      </c>
      <c r="H748" s="14">
        <f t="shared" si="79"/>
      </c>
      <c r="I748" s="14">
        <f t="shared" si="80"/>
      </c>
      <c r="J748" s="14">
        <f t="shared" si="81"/>
      </c>
      <c r="K748" s="14">
        <f t="shared" si="82"/>
      </c>
      <c r="L748" s="14">
        <f t="shared" si="83"/>
      </c>
    </row>
    <row r="749" spans="3:12" ht="19.5" customHeight="1">
      <c r="C749" s="14">
        <f t="shared" si="77"/>
      </c>
      <c r="F749" s="14">
        <f t="shared" si="78"/>
      </c>
      <c r="H749" s="14">
        <f t="shared" si="79"/>
      </c>
      <c r="I749" s="14">
        <f t="shared" si="80"/>
      </c>
      <c r="J749" s="14">
        <f t="shared" si="81"/>
      </c>
      <c r="K749" s="14">
        <f t="shared" si="82"/>
      </c>
      <c r="L749" s="14">
        <f t="shared" si="83"/>
      </c>
    </row>
    <row r="750" spans="3:12" ht="19.5" customHeight="1">
      <c r="C750" s="14">
        <f t="shared" si="77"/>
      </c>
      <c r="F750" s="14">
        <f t="shared" si="78"/>
      </c>
      <c r="H750" s="14">
        <f t="shared" si="79"/>
      </c>
      <c r="I750" s="14">
        <f t="shared" si="80"/>
      </c>
      <c r="J750" s="14">
        <f t="shared" si="81"/>
      </c>
      <c r="K750" s="14">
        <f t="shared" si="82"/>
      </c>
      <c r="L750" s="14">
        <f t="shared" si="83"/>
      </c>
    </row>
    <row r="751" spans="3:12" ht="19.5" customHeight="1">
      <c r="C751" s="14">
        <f t="shared" si="77"/>
      </c>
      <c r="F751" s="14">
        <f t="shared" si="78"/>
      </c>
      <c r="H751" s="14">
        <f t="shared" si="79"/>
      </c>
      <c r="I751" s="14">
        <f t="shared" si="80"/>
      </c>
      <c r="J751" s="14">
        <f t="shared" si="81"/>
      </c>
      <c r="K751" s="14">
        <f t="shared" si="82"/>
      </c>
      <c r="L751" s="14">
        <f t="shared" si="83"/>
      </c>
    </row>
    <row r="752" spans="3:12" ht="19.5" customHeight="1">
      <c r="C752" s="14">
        <f t="shared" si="77"/>
      </c>
      <c r="F752" s="14">
        <f t="shared" si="78"/>
      </c>
      <c r="H752" s="14">
        <f t="shared" si="79"/>
      </c>
      <c r="I752" s="14">
        <f t="shared" si="80"/>
      </c>
      <c r="J752" s="14">
        <f t="shared" si="81"/>
      </c>
      <c r="K752" s="14">
        <f t="shared" si="82"/>
      </c>
      <c r="L752" s="14">
        <f t="shared" si="83"/>
      </c>
    </row>
    <row r="753" spans="3:12" ht="19.5" customHeight="1">
      <c r="C753" s="14">
        <f t="shared" si="77"/>
      </c>
      <c r="F753" s="14">
        <f t="shared" si="78"/>
      </c>
      <c r="H753" s="14">
        <f t="shared" si="79"/>
      </c>
      <c r="I753" s="14">
        <f t="shared" si="80"/>
      </c>
      <c r="J753" s="14">
        <f t="shared" si="81"/>
      </c>
      <c r="K753" s="14">
        <f t="shared" si="82"/>
      </c>
      <c r="L753" s="14">
        <f t="shared" si="83"/>
      </c>
    </row>
    <row r="754" spans="3:12" ht="19.5" customHeight="1">
      <c r="C754" s="14">
        <f t="shared" si="77"/>
      </c>
      <c r="F754" s="14">
        <f t="shared" si="78"/>
      </c>
      <c r="H754" s="14">
        <f t="shared" si="79"/>
      </c>
      <c r="I754" s="14">
        <f t="shared" si="80"/>
      </c>
      <c r="J754" s="14">
        <f t="shared" si="81"/>
      </c>
      <c r="K754" s="14">
        <f t="shared" si="82"/>
      </c>
      <c r="L754" s="14">
        <f t="shared" si="83"/>
      </c>
    </row>
    <row r="755" spans="3:12" ht="19.5" customHeight="1">
      <c r="C755" s="14">
        <f t="shared" si="77"/>
      </c>
      <c r="F755" s="14">
        <f t="shared" si="78"/>
      </c>
      <c r="H755" s="14">
        <f t="shared" si="79"/>
      </c>
      <c r="I755" s="14">
        <f t="shared" si="80"/>
      </c>
      <c r="J755" s="14">
        <f t="shared" si="81"/>
      </c>
      <c r="K755" s="14">
        <f t="shared" si="82"/>
      </c>
      <c r="L755" s="14">
        <f t="shared" si="83"/>
      </c>
    </row>
    <row r="756" spans="3:12" ht="19.5" customHeight="1">
      <c r="C756" s="14">
        <f t="shared" si="77"/>
      </c>
      <c r="F756" s="14">
        <f t="shared" si="78"/>
      </c>
      <c r="H756" s="14">
        <f t="shared" si="79"/>
      </c>
      <c r="I756" s="14">
        <f t="shared" si="80"/>
      </c>
      <c r="J756" s="14">
        <f t="shared" si="81"/>
      </c>
      <c r="K756" s="14">
        <f t="shared" si="82"/>
      </c>
      <c r="L756" s="14">
        <f t="shared" si="83"/>
      </c>
    </row>
    <row r="757" spans="3:12" ht="19.5" customHeight="1">
      <c r="C757" s="14">
        <f t="shared" si="77"/>
      </c>
      <c r="F757" s="14">
        <f t="shared" si="78"/>
      </c>
      <c r="H757" s="14">
        <f t="shared" si="79"/>
      </c>
      <c r="I757" s="14">
        <f t="shared" si="80"/>
      </c>
      <c r="J757" s="14">
        <f t="shared" si="81"/>
      </c>
      <c r="K757" s="14">
        <f t="shared" si="82"/>
      </c>
      <c r="L757" s="14">
        <f t="shared" si="83"/>
      </c>
    </row>
    <row r="758" spans="3:12" ht="19.5" customHeight="1">
      <c r="C758" s="14">
        <f t="shared" si="77"/>
      </c>
      <c r="F758" s="14">
        <f t="shared" si="78"/>
      </c>
      <c r="H758" s="14">
        <f t="shared" si="79"/>
      </c>
      <c r="I758" s="14">
        <f t="shared" si="80"/>
      </c>
      <c r="J758" s="14">
        <f t="shared" si="81"/>
      </c>
      <c r="K758" s="14">
        <f t="shared" si="82"/>
      </c>
      <c r="L758" s="14">
        <f t="shared" si="83"/>
      </c>
    </row>
    <row r="759" spans="3:12" ht="19.5" customHeight="1">
      <c r="C759" s="14">
        <f t="shared" si="77"/>
      </c>
      <c r="F759" s="14">
        <f t="shared" si="78"/>
      </c>
      <c r="H759" s="14">
        <f t="shared" si="79"/>
      </c>
      <c r="I759" s="14">
        <f t="shared" si="80"/>
      </c>
      <c r="J759" s="14">
        <f t="shared" si="81"/>
      </c>
      <c r="K759" s="14">
        <f t="shared" si="82"/>
      </c>
      <c r="L759" s="14">
        <f t="shared" si="83"/>
      </c>
    </row>
    <row r="760" spans="3:12" ht="19.5" customHeight="1">
      <c r="C760" s="14">
        <f t="shared" si="77"/>
      </c>
      <c r="F760" s="14">
        <f t="shared" si="78"/>
      </c>
      <c r="H760" s="14">
        <f t="shared" si="79"/>
      </c>
      <c r="I760" s="14">
        <f t="shared" si="80"/>
      </c>
      <c r="J760" s="14">
        <f t="shared" si="81"/>
      </c>
      <c r="K760" s="14">
        <f t="shared" si="82"/>
      </c>
      <c r="L760" s="14">
        <f t="shared" si="83"/>
      </c>
    </row>
    <row r="761" spans="3:12" ht="19.5" customHeight="1">
      <c r="C761" s="14">
        <f t="shared" si="77"/>
      </c>
      <c r="F761" s="14">
        <f t="shared" si="78"/>
      </c>
      <c r="H761" s="14">
        <f t="shared" si="79"/>
      </c>
      <c r="I761" s="14">
        <f t="shared" si="80"/>
      </c>
      <c r="J761" s="14">
        <f t="shared" si="81"/>
      </c>
      <c r="K761" s="14">
        <f t="shared" si="82"/>
      </c>
      <c r="L761" s="14">
        <f t="shared" si="83"/>
      </c>
    </row>
    <row r="762" spans="3:12" ht="19.5" customHeight="1">
      <c r="C762" s="14">
        <f t="shared" si="77"/>
      </c>
      <c r="F762" s="14">
        <f t="shared" si="78"/>
      </c>
      <c r="H762" s="14">
        <f t="shared" si="79"/>
      </c>
      <c r="I762" s="14">
        <f t="shared" si="80"/>
      </c>
      <c r="J762" s="14">
        <f t="shared" si="81"/>
      </c>
      <c r="K762" s="14">
        <f t="shared" si="82"/>
      </c>
      <c r="L762" s="14">
        <f t="shared" si="83"/>
      </c>
    </row>
    <row r="763" spans="3:12" ht="19.5" customHeight="1">
      <c r="C763" s="14">
        <f t="shared" si="77"/>
      </c>
      <c r="F763" s="14">
        <f t="shared" si="78"/>
      </c>
      <c r="H763" s="14">
        <f t="shared" si="79"/>
      </c>
      <c r="I763" s="14">
        <f t="shared" si="80"/>
      </c>
      <c r="J763" s="14">
        <f t="shared" si="81"/>
      </c>
      <c r="K763" s="14">
        <f t="shared" si="82"/>
      </c>
      <c r="L763" s="14">
        <f t="shared" si="83"/>
      </c>
    </row>
    <row r="764" spans="3:12" ht="19.5" customHeight="1">
      <c r="C764" s="14">
        <f t="shared" si="77"/>
      </c>
      <c r="F764" s="14">
        <f t="shared" si="78"/>
      </c>
      <c r="H764" s="14">
        <f t="shared" si="79"/>
      </c>
      <c r="I764" s="14">
        <f t="shared" si="80"/>
      </c>
      <c r="J764" s="14">
        <f t="shared" si="81"/>
      </c>
      <c r="K764" s="14">
        <f t="shared" si="82"/>
      </c>
      <c r="L764" s="14">
        <f t="shared" si="83"/>
      </c>
    </row>
    <row r="765" spans="3:12" ht="19.5" customHeight="1">
      <c r="C765" s="14">
        <f t="shared" si="77"/>
      </c>
      <c r="F765" s="14">
        <f t="shared" si="78"/>
      </c>
      <c r="H765" s="14">
        <f t="shared" si="79"/>
      </c>
      <c r="I765" s="14">
        <f t="shared" si="80"/>
      </c>
      <c r="J765" s="14">
        <f t="shared" si="81"/>
      </c>
      <c r="K765" s="14">
        <f t="shared" si="82"/>
      </c>
      <c r="L765" s="14">
        <f t="shared" si="83"/>
      </c>
    </row>
    <row r="766" spans="3:12" ht="19.5" customHeight="1">
      <c r="C766" s="14">
        <f t="shared" si="77"/>
      </c>
      <c r="F766" s="14">
        <f t="shared" si="78"/>
      </c>
      <c r="H766" s="14">
        <f t="shared" si="79"/>
      </c>
      <c r="I766" s="14">
        <f t="shared" si="80"/>
      </c>
      <c r="J766" s="14">
        <f t="shared" si="81"/>
      </c>
      <c r="K766" s="14">
        <f t="shared" si="82"/>
      </c>
      <c r="L766" s="14">
        <f t="shared" si="83"/>
      </c>
    </row>
    <row r="767" spans="3:12" ht="19.5" customHeight="1">
      <c r="C767" s="14">
        <f t="shared" si="77"/>
      </c>
      <c r="F767" s="14">
        <f t="shared" si="78"/>
      </c>
      <c r="H767" s="14">
        <f t="shared" si="79"/>
      </c>
      <c r="I767" s="14">
        <f t="shared" si="80"/>
      </c>
      <c r="J767" s="14">
        <f t="shared" si="81"/>
      </c>
      <c r="K767" s="14">
        <f t="shared" si="82"/>
      </c>
      <c r="L767" s="14">
        <f t="shared" si="83"/>
      </c>
    </row>
    <row r="768" spans="3:12" ht="19.5" customHeight="1">
      <c r="C768" s="14">
        <f t="shared" si="77"/>
      </c>
      <c r="F768" s="14">
        <f t="shared" si="78"/>
      </c>
      <c r="H768" s="14">
        <f t="shared" si="79"/>
      </c>
      <c r="I768" s="14">
        <f t="shared" si="80"/>
      </c>
      <c r="J768" s="14">
        <f t="shared" si="81"/>
      </c>
      <c r="K768" s="14">
        <f t="shared" si="82"/>
      </c>
      <c r="L768" s="14">
        <f t="shared" si="83"/>
      </c>
    </row>
    <row r="769" spans="3:12" ht="19.5" customHeight="1">
      <c r="C769" s="14">
        <f t="shared" si="77"/>
      </c>
      <c r="F769" s="14">
        <f t="shared" si="78"/>
      </c>
      <c r="H769" s="14">
        <f t="shared" si="79"/>
      </c>
      <c r="I769" s="14">
        <f t="shared" si="80"/>
      </c>
      <c r="J769" s="14">
        <f t="shared" si="81"/>
      </c>
      <c r="K769" s="14">
        <f t="shared" si="82"/>
      </c>
      <c r="L769" s="14">
        <f t="shared" si="83"/>
      </c>
    </row>
    <row r="770" spans="3:12" ht="19.5" customHeight="1">
      <c r="C770" s="14">
        <f aca="true" t="shared" si="84" ref="C770:C833">IF(ISBLANK(B770),"","±")</f>
      </c>
      <c r="F770" s="14">
        <f aca="true" t="shared" si="85" ref="F770:F833">IF(ISBLANK(E770),"","±")</f>
      </c>
      <c r="H770" s="14">
        <f aca="true" t="shared" si="86" ref="H770:H833">IF(ISBLANK(D770),"",1/(D770*D770))</f>
      </c>
      <c r="I770" s="14">
        <f aca="true" t="shared" si="87" ref="I770:I833">IF(OR(ISBLANK(D770),ISBLANK(E770)),"",E770/(D770*D770))</f>
      </c>
      <c r="J770" s="14">
        <f aca="true" t="shared" si="88" ref="J770:J833">IF(OR(ISBLANK(B770),ISBLANK(D770)),"",B770/(D770*D770))</f>
      </c>
      <c r="K770" s="14">
        <f aca="true" t="shared" si="89" ref="K770:K833">IF(OR(ISBLANK(E770),ISBLANK(D770)),"",(E770*E770)/(D770*D770))</f>
      </c>
      <c r="L770" s="14">
        <f aca="true" t="shared" si="90" ref="L770:L833">IF(OR(ISBLANK(B770),ISBLANK(D770),ISBLANK(E770)),"",(E770*B770)/(D770*D770))</f>
      </c>
    </row>
    <row r="771" spans="3:12" ht="19.5" customHeight="1">
      <c r="C771" s="14">
        <f t="shared" si="84"/>
      </c>
      <c r="F771" s="14">
        <f t="shared" si="85"/>
      </c>
      <c r="H771" s="14">
        <f t="shared" si="86"/>
      </c>
      <c r="I771" s="14">
        <f t="shared" si="87"/>
      </c>
      <c r="J771" s="14">
        <f t="shared" si="88"/>
      </c>
      <c r="K771" s="14">
        <f t="shared" si="89"/>
      </c>
      <c r="L771" s="14">
        <f t="shared" si="90"/>
      </c>
    </row>
    <row r="772" spans="3:12" ht="19.5" customHeight="1">
      <c r="C772" s="14">
        <f t="shared" si="84"/>
      </c>
      <c r="F772" s="14">
        <f t="shared" si="85"/>
      </c>
      <c r="H772" s="14">
        <f t="shared" si="86"/>
      </c>
      <c r="I772" s="14">
        <f t="shared" si="87"/>
      </c>
      <c r="J772" s="14">
        <f t="shared" si="88"/>
      </c>
      <c r="K772" s="14">
        <f t="shared" si="89"/>
      </c>
      <c r="L772" s="14">
        <f t="shared" si="90"/>
      </c>
    </row>
    <row r="773" spans="3:12" ht="19.5" customHeight="1">
      <c r="C773" s="14">
        <f t="shared" si="84"/>
      </c>
      <c r="F773" s="14">
        <f t="shared" si="85"/>
      </c>
      <c r="H773" s="14">
        <f t="shared" si="86"/>
      </c>
      <c r="I773" s="14">
        <f t="shared" si="87"/>
      </c>
      <c r="J773" s="14">
        <f t="shared" si="88"/>
      </c>
      <c r="K773" s="14">
        <f t="shared" si="89"/>
      </c>
      <c r="L773" s="14">
        <f t="shared" si="90"/>
      </c>
    </row>
    <row r="774" spans="3:12" ht="19.5" customHeight="1">
      <c r="C774" s="14">
        <f t="shared" si="84"/>
      </c>
      <c r="F774" s="14">
        <f t="shared" si="85"/>
      </c>
      <c r="H774" s="14">
        <f t="shared" si="86"/>
      </c>
      <c r="I774" s="14">
        <f t="shared" si="87"/>
      </c>
      <c r="J774" s="14">
        <f t="shared" si="88"/>
      </c>
      <c r="K774" s="14">
        <f t="shared" si="89"/>
      </c>
      <c r="L774" s="14">
        <f t="shared" si="90"/>
      </c>
    </row>
    <row r="775" spans="3:12" ht="19.5" customHeight="1">
      <c r="C775" s="14">
        <f t="shared" si="84"/>
      </c>
      <c r="F775" s="14">
        <f t="shared" si="85"/>
      </c>
      <c r="H775" s="14">
        <f t="shared" si="86"/>
      </c>
      <c r="I775" s="14">
        <f t="shared" si="87"/>
      </c>
      <c r="J775" s="14">
        <f t="shared" si="88"/>
      </c>
      <c r="K775" s="14">
        <f t="shared" si="89"/>
      </c>
      <c r="L775" s="14">
        <f t="shared" si="90"/>
      </c>
    </row>
    <row r="776" spans="3:12" ht="19.5" customHeight="1">
      <c r="C776" s="14">
        <f t="shared" si="84"/>
      </c>
      <c r="F776" s="14">
        <f t="shared" si="85"/>
      </c>
      <c r="H776" s="14">
        <f t="shared" si="86"/>
      </c>
      <c r="I776" s="14">
        <f t="shared" si="87"/>
      </c>
      <c r="J776" s="14">
        <f t="shared" si="88"/>
      </c>
      <c r="K776" s="14">
        <f t="shared" si="89"/>
      </c>
      <c r="L776" s="14">
        <f t="shared" si="90"/>
      </c>
    </row>
    <row r="777" spans="3:12" ht="19.5" customHeight="1">
      <c r="C777" s="14">
        <f t="shared" si="84"/>
      </c>
      <c r="F777" s="14">
        <f t="shared" si="85"/>
      </c>
      <c r="H777" s="14">
        <f t="shared" si="86"/>
      </c>
      <c r="I777" s="14">
        <f t="shared" si="87"/>
      </c>
      <c r="J777" s="14">
        <f t="shared" si="88"/>
      </c>
      <c r="K777" s="14">
        <f t="shared" si="89"/>
      </c>
      <c r="L777" s="14">
        <f t="shared" si="90"/>
      </c>
    </row>
    <row r="778" spans="3:12" ht="19.5" customHeight="1">
      <c r="C778" s="14">
        <f t="shared" si="84"/>
      </c>
      <c r="F778" s="14">
        <f t="shared" si="85"/>
      </c>
      <c r="H778" s="14">
        <f t="shared" si="86"/>
      </c>
      <c r="I778" s="14">
        <f t="shared" si="87"/>
      </c>
      <c r="J778" s="14">
        <f t="shared" si="88"/>
      </c>
      <c r="K778" s="14">
        <f t="shared" si="89"/>
      </c>
      <c r="L778" s="14">
        <f t="shared" si="90"/>
      </c>
    </row>
    <row r="779" spans="3:12" ht="19.5" customHeight="1">
      <c r="C779" s="14">
        <f t="shared" si="84"/>
      </c>
      <c r="F779" s="14">
        <f t="shared" si="85"/>
      </c>
      <c r="H779" s="14">
        <f t="shared" si="86"/>
      </c>
      <c r="I779" s="14">
        <f t="shared" si="87"/>
      </c>
      <c r="J779" s="14">
        <f t="shared" si="88"/>
      </c>
      <c r="K779" s="14">
        <f t="shared" si="89"/>
      </c>
      <c r="L779" s="14">
        <f t="shared" si="90"/>
      </c>
    </row>
    <row r="780" spans="3:12" ht="19.5" customHeight="1">
      <c r="C780" s="14">
        <f t="shared" si="84"/>
      </c>
      <c r="F780" s="14">
        <f t="shared" si="85"/>
      </c>
      <c r="H780" s="14">
        <f t="shared" si="86"/>
      </c>
      <c r="I780" s="14">
        <f t="shared" si="87"/>
      </c>
      <c r="J780" s="14">
        <f t="shared" si="88"/>
      </c>
      <c r="K780" s="14">
        <f t="shared" si="89"/>
      </c>
      <c r="L780" s="14">
        <f t="shared" si="90"/>
      </c>
    </row>
    <row r="781" spans="3:12" ht="19.5" customHeight="1">
      <c r="C781" s="14">
        <f t="shared" si="84"/>
      </c>
      <c r="F781" s="14">
        <f t="shared" si="85"/>
      </c>
      <c r="H781" s="14">
        <f t="shared" si="86"/>
      </c>
      <c r="I781" s="14">
        <f t="shared" si="87"/>
      </c>
      <c r="J781" s="14">
        <f t="shared" si="88"/>
      </c>
      <c r="K781" s="14">
        <f t="shared" si="89"/>
      </c>
      <c r="L781" s="14">
        <f t="shared" si="90"/>
      </c>
    </row>
    <row r="782" spans="3:12" ht="19.5" customHeight="1">
      <c r="C782" s="14">
        <f t="shared" si="84"/>
      </c>
      <c r="F782" s="14">
        <f t="shared" si="85"/>
      </c>
      <c r="H782" s="14">
        <f t="shared" si="86"/>
      </c>
      <c r="I782" s="14">
        <f t="shared" si="87"/>
      </c>
      <c r="J782" s="14">
        <f t="shared" si="88"/>
      </c>
      <c r="K782" s="14">
        <f t="shared" si="89"/>
      </c>
      <c r="L782" s="14">
        <f t="shared" si="90"/>
      </c>
    </row>
    <row r="783" spans="3:12" ht="19.5" customHeight="1">
      <c r="C783" s="14">
        <f t="shared" si="84"/>
      </c>
      <c r="F783" s="14">
        <f t="shared" si="85"/>
      </c>
      <c r="H783" s="14">
        <f t="shared" si="86"/>
      </c>
      <c r="I783" s="14">
        <f t="shared" si="87"/>
      </c>
      <c r="J783" s="14">
        <f t="shared" si="88"/>
      </c>
      <c r="K783" s="14">
        <f t="shared" si="89"/>
      </c>
      <c r="L783" s="14">
        <f t="shared" si="90"/>
      </c>
    </row>
    <row r="784" spans="3:12" ht="19.5" customHeight="1">
      <c r="C784" s="14">
        <f t="shared" si="84"/>
      </c>
      <c r="F784" s="14">
        <f t="shared" si="85"/>
      </c>
      <c r="H784" s="14">
        <f t="shared" si="86"/>
      </c>
      <c r="I784" s="14">
        <f t="shared" si="87"/>
      </c>
      <c r="J784" s="14">
        <f t="shared" si="88"/>
      </c>
      <c r="K784" s="14">
        <f t="shared" si="89"/>
      </c>
      <c r="L784" s="14">
        <f t="shared" si="90"/>
      </c>
    </row>
    <row r="785" spans="3:12" ht="19.5" customHeight="1">
      <c r="C785" s="14">
        <f t="shared" si="84"/>
      </c>
      <c r="F785" s="14">
        <f t="shared" si="85"/>
      </c>
      <c r="H785" s="14">
        <f t="shared" si="86"/>
      </c>
      <c r="I785" s="14">
        <f t="shared" si="87"/>
      </c>
      <c r="J785" s="14">
        <f t="shared" si="88"/>
      </c>
      <c r="K785" s="14">
        <f t="shared" si="89"/>
      </c>
      <c r="L785" s="14">
        <f t="shared" si="90"/>
      </c>
    </row>
    <row r="786" spans="3:12" ht="19.5" customHeight="1">
      <c r="C786" s="14">
        <f t="shared" si="84"/>
      </c>
      <c r="F786" s="14">
        <f t="shared" si="85"/>
      </c>
      <c r="H786" s="14">
        <f t="shared" si="86"/>
      </c>
      <c r="I786" s="14">
        <f t="shared" si="87"/>
      </c>
      <c r="J786" s="14">
        <f t="shared" si="88"/>
      </c>
      <c r="K786" s="14">
        <f t="shared" si="89"/>
      </c>
      <c r="L786" s="14">
        <f t="shared" si="90"/>
      </c>
    </row>
    <row r="787" spans="3:12" ht="19.5" customHeight="1">
      <c r="C787" s="14">
        <f t="shared" si="84"/>
      </c>
      <c r="F787" s="14">
        <f t="shared" si="85"/>
      </c>
      <c r="H787" s="14">
        <f t="shared" si="86"/>
      </c>
      <c r="I787" s="14">
        <f t="shared" si="87"/>
      </c>
      <c r="J787" s="14">
        <f t="shared" si="88"/>
      </c>
      <c r="K787" s="14">
        <f t="shared" si="89"/>
      </c>
      <c r="L787" s="14">
        <f t="shared" si="90"/>
      </c>
    </row>
    <row r="788" spans="3:12" ht="19.5" customHeight="1">
      <c r="C788" s="14">
        <f t="shared" si="84"/>
      </c>
      <c r="F788" s="14">
        <f t="shared" si="85"/>
      </c>
      <c r="H788" s="14">
        <f t="shared" si="86"/>
      </c>
      <c r="I788" s="14">
        <f t="shared" si="87"/>
      </c>
      <c r="J788" s="14">
        <f t="shared" si="88"/>
      </c>
      <c r="K788" s="14">
        <f t="shared" si="89"/>
      </c>
      <c r="L788" s="14">
        <f t="shared" si="90"/>
      </c>
    </row>
    <row r="789" spans="3:12" ht="19.5" customHeight="1">
      <c r="C789" s="14">
        <f t="shared" si="84"/>
      </c>
      <c r="F789" s="14">
        <f t="shared" si="85"/>
      </c>
      <c r="H789" s="14">
        <f t="shared" si="86"/>
      </c>
      <c r="I789" s="14">
        <f t="shared" si="87"/>
      </c>
      <c r="J789" s="14">
        <f t="shared" si="88"/>
      </c>
      <c r="K789" s="14">
        <f t="shared" si="89"/>
      </c>
      <c r="L789" s="14">
        <f t="shared" si="90"/>
      </c>
    </row>
    <row r="790" spans="3:12" ht="19.5" customHeight="1">
      <c r="C790" s="14">
        <f t="shared" si="84"/>
      </c>
      <c r="F790" s="14">
        <f t="shared" si="85"/>
      </c>
      <c r="H790" s="14">
        <f t="shared" si="86"/>
      </c>
      <c r="I790" s="14">
        <f t="shared" si="87"/>
      </c>
      <c r="J790" s="14">
        <f t="shared" si="88"/>
      </c>
      <c r="K790" s="14">
        <f t="shared" si="89"/>
      </c>
      <c r="L790" s="14">
        <f t="shared" si="90"/>
      </c>
    </row>
    <row r="791" spans="3:12" ht="19.5" customHeight="1">
      <c r="C791" s="14">
        <f t="shared" si="84"/>
      </c>
      <c r="F791" s="14">
        <f t="shared" si="85"/>
      </c>
      <c r="H791" s="14">
        <f t="shared" si="86"/>
      </c>
      <c r="I791" s="14">
        <f t="shared" si="87"/>
      </c>
      <c r="J791" s="14">
        <f t="shared" si="88"/>
      </c>
      <c r="K791" s="14">
        <f t="shared" si="89"/>
      </c>
      <c r="L791" s="14">
        <f t="shared" si="90"/>
      </c>
    </row>
    <row r="792" spans="3:12" ht="19.5" customHeight="1">
      <c r="C792" s="14">
        <f t="shared" si="84"/>
      </c>
      <c r="F792" s="14">
        <f t="shared" si="85"/>
      </c>
      <c r="H792" s="14">
        <f t="shared" si="86"/>
      </c>
      <c r="I792" s="14">
        <f t="shared" si="87"/>
      </c>
      <c r="J792" s="14">
        <f t="shared" si="88"/>
      </c>
      <c r="K792" s="14">
        <f t="shared" si="89"/>
      </c>
      <c r="L792" s="14">
        <f t="shared" si="90"/>
      </c>
    </row>
    <row r="793" spans="3:12" ht="19.5" customHeight="1">
      <c r="C793" s="14">
        <f t="shared" si="84"/>
      </c>
      <c r="F793" s="14">
        <f t="shared" si="85"/>
      </c>
      <c r="H793" s="14">
        <f t="shared" si="86"/>
      </c>
      <c r="I793" s="14">
        <f t="shared" si="87"/>
      </c>
      <c r="J793" s="14">
        <f t="shared" si="88"/>
      </c>
      <c r="K793" s="14">
        <f t="shared" si="89"/>
      </c>
      <c r="L793" s="14">
        <f t="shared" si="90"/>
      </c>
    </row>
    <row r="794" spans="3:12" ht="19.5" customHeight="1">
      <c r="C794" s="14">
        <f t="shared" si="84"/>
      </c>
      <c r="F794" s="14">
        <f t="shared" si="85"/>
      </c>
      <c r="H794" s="14">
        <f t="shared" si="86"/>
      </c>
      <c r="I794" s="14">
        <f t="shared" si="87"/>
      </c>
      <c r="J794" s="14">
        <f t="shared" si="88"/>
      </c>
      <c r="K794" s="14">
        <f t="shared" si="89"/>
      </c>
      <c r="L794" s="14">
        <f t="shared" si="90"/>
      </c>
    </row>
    <row r="795" spans="3:12" ht="19.5" customHeight="1">
      <c r="C795" s="14">
        <f t="shared" si="84"/>
      </c>
      <c r="F795" s="14">
        <f t="shared" si="85"/>
      </c>
      <c r="H795" s="14">
        <f t="shared" si="86"/>
      </c>
      <c r="I795" s="14">
        <f t="shared" si="87"/>
      </c>
      <c r="J795" s="14">
        <f t="shared" si="88"/>
      </c>
      <c r="K795" s="14">
        <f t="shared" si="89"/>
      </c>
      <c r="L795" s="14">
        <f t="shared" si="90"/>
      </c>
    </row>
    <row r="796" spans="3:12" ht="19.5" customHeight="1">
      <c r="C796" s="14">
        <f t="shared" si="84"/>
      </c>
      <c r="F796" s="14">
        <f t="shared" si="85"/>
      </c>
      <c r="H796" s="14">
        <f t="shared" si="86"/>
      </c>
      <c r="I796" s="14">
        <f t="shared" si="87"/>
      </c>
      <c r="J796" s="14">
        <f t="shared" si="88"/>
      </c>
      <c r="K796" s="14">
        <f t="shared" si="89"/>
      </c>
      <c r="L796" s="14">
        <f t="shared" si="90"/>
      </c>
    </row>
    <row r="797" spans="3:12" ht="19.5" customHeight="1">
      <c r="C797" s="14">
        <f t="shared" si="84"/>
      </c>
      <c r="F797" s="14">
        <f t="shared" si="85"/>
      </c>
      <c r="H797" s="14">
        <f t="shared" si="86"/>
      </c>
      <c r="I797" s="14">
        <f t="shared" si="87"/>
      </c>
      <c r="J797" s="14">
        <f t="shared" si="88"/>
      </c>
      <c r="K797" s="14">
        <f t="shared" si="89"/>
      </c>
      <c r="L797" s="14">
        <f t="shared" si="90"/>
      </c>
    </row>
    <row r="798" spans="3:12" ht="19.5" customHeight="1">
      <c r="C798" s="14">
        <f t="shared" si="84"/>
      </c>
      <c r="F798" s="14">
        <f t="shared" si="85"/>
      </c>
      <c r="H798" s="14">
        <f t="shared" si="86"/>
      </c>
      <c r="I798" s="14">
        <f t="shared" si="87"/>
      </c>
      <c r="J798" s="14">
        <f t="shared" si="88"/>
      </c>
      <c r="K798" s="14">
        <f t="shared" si="89"/>
      </c>
      <c r="L798" s="14">
        <f t="shared" si="90"/>
      </c>
    </row>
    <row r="799" spans="3:12" ht="19.5" customHeight="1">
      <c r="C799" s="14">
        <f t="shared" si="84"/>
      </c>
      <c r="F799" s="14">
        <f t="shared" si="85"/>
      </c>
      <c r="H799" s="14">
        <f t="shared" si="86"/>
      </c>
      <c r="I799" s="14">
        <f t="shared" si="87"/>
      </c>
      <c r="J799" s="14">
        <f t="shared" si="88"/>
      </c>
      <c r="K799" s="14">
        <f t="shared" si="89"/>
      </c>
      <c r="L799" s="14">
        <f t="shared" si="90"/>
      </c>
    </row>
    <row r="800" spans="3:12" ht="19.5" customHeight="1">
      <c r="C800" s="14">
        <f t="shared" si="84"/>
      </c>
      <c r="F800" s="14">
        <f t="shared" si="85"/>
      </c>
      <c r="H800" s="14">
        <f t="shared" si="86"/>
      </c>
      <c r="I800" s="14">
        <f t="shared" si="87"/>
      </c>
      <c r="J800" s="14">
        <f t="shared" si="88"/>
      </c>
      <c r="K800" s="14">
        <f t="shared" si="89"/>
      </c>
      <c r="L800" s="14">
        <f t="shared" si="90"/>
      </c>
    </row>
    <row r="801" spans="3:12" ht="19.5" customHeight="1">
      <c r="C801" s="14">
        <f t="shared" si="84"/>
      </c>
      <c r="F801" s="14">
        <f t="shared" si="85"/>
      </c>
      <c r="H801" s="14">
        <f t="shared" si="86"/>
      </c>
      <c r="I801" s="14">
        <f t="shared" si="87"/>
      </c>
      <c r="J801" s="14">
        <f t="shared" si="88"/>
      </c>
      <c r="K801" s="14">
        <f t="shared" si="89"/>
      </c>
      <c r="L801" s="14">
        <f t="shared" si="90"/>
      </c>
    </row>
    <row r="802" spans="3:12" ht="19.5" customHeight="1">
      <c r="C802" s="14">
        <f t="shared" si="84"/>
      </c>
      <c r="F802" s="14">
        <f t="shared" si="85"/>
      </c>
      <c r="H802" s="14">
        <f t="shared" si="86"/>
      </c>
      <c r="I802" s="14">
        <f t="shared" si="87"/>
      </c>
      <c r="J802" s="14">
        <f t="shared" si="88"/>
      </c>
      <c r="K802" s="14">
        <f t="shared" si="89"/>
      </c>
      <c r="L802" s="14">
        <f t="shared" si="90"/>
      </c>
    </row>
    <row r="803" spans="3:12" ht="19.5" customHeight="1">
      <c r="C803" s="14">
        <f t="shared" si="84"/>
      </c>
      <c r="F803" s="14">
        <f t="shared" si="85"/>
      </c>
      <c r="H803" s="14">
        <f t="shared" si="86"/>
      </c>
      <c r="I803" s="14">
        <f t="shared" si="87"/>
      </c>
      <c r="J803" s="14">
        <f t="shared" si="88"/>
      </c>
      <c r="K803" s="14">
        <f t="shared" si="89"/>
      </c>
      <c r="L803" s="14">
        <f t="shared" si="90"/>
      </c>
    </row>
    <row r="804" spans="3:12" ht="19.5" customHeight="1">
      <c r="C804" s="14">
        <f t="shared" si="84"/>
      </c>
      <c r="F804" s="14">
        <f t="shared" si="85"/>
      </c>
      <c r="H804" s="14">
        <f t="shared" si="86"/>
      </c>
      <c r="I804" s="14">
        <f t="shared" si="87"/>
      </c>
      <c r="J804" s="14">
        <f t="shared" si="88"/>
      </c>
      <c r="K804" s="14">
        <f t="shared" si="89"/>
      </c>
      <c r="L804" s="14">
        <f t="shared" si="90"/>
      </c>
    </row>
    <row r="805" spans="3:12" ht="19.5" customHeight="1">
      <c r="C805" s="14">
        <f t="shared" si="84"/>
      </c>
      <c r="F805" s="14">
        <f t="shared" si="85"/>
      </c>
      <c r="H805" s="14">
        <f t="shared" si="86"/>
      </c>
      <c r="I805" s="14">
        <f t="shared" si="87"/>
      </c>
      <c r="J805" s="14">
        <f t="shared" si="88"/>
      </c>
      <c r="K805" s="14">
        <f t="shared" si="89"/>
      </c>
      <c r="L805" s="14">
        <f t="shared" si="90"/>
      </c>
    </row>
    <row r="806" spans="3:12" ht="19.5" customHeight="1">
      <c r="C806" s="14">
        <f t="shared" si="84"/>
      </c>
      <c r="F806" s="14">
        <f t="shared" si="85"/>
      </c>
      <c r="H806" s="14">
        <f t="shared" si="86"/>
      </c>
      <c r="I806" s="14">
        <f t="shared" si="87"/>
      </c>
      <c r="J806" s="14">
        <f t="shared" si="88"/>
      </c>
      <c r="K806" s="14">
        <f t="shared" si="89"/>
      </c>
      <c r="L806" s="14">
        <f t="shared" si="90"/>
      </c>
    </row>
    <row r="807" spans="3:12" ht="19.5" customHeight="1">
      <c r="C807" s="14">
        <f t="shared" si="84"/>
      </c>
      <c r="F807" s="14">
        <f t="shared" si="85"/>
      </c>
      <c r="H807" s="14">
        <f t="shared" si="86"/>
      </c>
      <c r="I807" s="14">
        <f t="shared" si="87"/>
      </c>
      <c r="J807" s="14">
        <f t="shared" si="88"/>
      </c>
      <c r="K807" s="14">
        <f t="shared" si="89"/>
      </c>
      <c r="L807" s="14">
        <f t="shared" si="90"/>
      </c>
    </row>
    <row r="808" spans="3:12" ht="19.5" customHeight="1">
      <c r="C808" s="14">
        <f t="shared" si="84"/>
      </c>
      <c r="F808" s="14">
        <f t="shared" si="85"/>
      </c>
      <c r="H808" s="14">
        <f t="shared" si="86"/>
      </c>
      <c r="I808" s="14">
        <f t="shared" si="87"/>
      </c>
      <c r="J808" s="14">
        <f t="shared" si="88"/>
      </c>
      <c r="K808" s="14">
        <f t="shared" si="89"/>
      </c>
      <c r="L808" s="14">
        <f t="shared" si="90"/>
      </c>
    </row>
    <row r="809" spans="3:12" ht="19.5" customHeight="1">
      <c r="C809" s="14">
        <f t="shared" si="84"/>
      </c>
      <c r="F809" s="14">
        <f t="shared" si="85"/>
      </c>
      <c r="H809" s="14">
        <f t="shared" si="86"/>
      </c>
      <c r="I809" s="14">
        <f t="shared" si="87"/>
      </c>
      <c r="J809" s="14">
        <f t="shared" si="88"/>
      </c>
      <c r="K809" s="14">
        <f t="shared" si="89"/>
      </c>
      <c r="L809" s="14">
        <f t="shared" si="90"/>
      </c>
    </row>
    <row r="810" spans="3:12" ht="19.5" customHeight="1">
      <c r="C810" s="14">
        <f t="shared" si="84"/>
      </c>
      <c r="F810" s="14">
        <f t="shared" si="85"/>
      </c>
      <c r="H810" s="14">
        <f t="shared" si="86"/>
      </c>
      <c r="I810" s="14">
        <f t="shared" si="87"/>
      </c>
      <c r="J810" s="14">
        <f t="shared" si="88"/>
      </c>
      <c r="K810" s="14">
        <f t="shared" si="89"/>
      </c>
      <c r="L810" s="14">
        <f t="shared" si="90"/>
      </c>
    </row>
    <row r="811" spans="3:12" ht="19.5" customHeight="1">
      <c r="C811" s="14">
        <f t="shared" si="84"/>
      </c>
      <c r="F811" s="14">
        <f t="shared" si="85"/>
      </c>
      <c r="H811" s="14">
        <f t="shared" si="86"/>
      </c>
      <c r="I811" s="14">
        <f t="shared" si="87"/>
      </c>
      <c r="J811" s="14">
        <f t="shared" si="88"/>
      </c>
      <c r="K811" s="14">
        <f t="shared" si="89"/>
      </c>
      <c r="L811" s="14">
        <f t="shared" si="90"/>
      </c>
    </row>
    <row r="812" spans="3:12" ht="19.5" customHeight="1">
      <c r="C812" s="14">
        <f t="shared" si="84"/>
      </c>
      <c r="F812" s="14">
        <f t="shared" si="85"/>
      </c>
      <c r="H812" s="14">
        <f t="shared" si="86"/>
      </c>
      <c r="I812" s="14">
        <f t="shared" si="87"/>
      </c>
      <c r="J812" s="14">
        <f t="shared" si="88"/>
      </c>
      <c r="K812" s="14">
        <f t="shared" si="89"/>
      </c>
      <c r="L812" s="14">
        <f t="shared" si="90"/>
      </c>
    </row>
    <row r="813" spans="3:12" ht="19.5" customHeight="1">
      <c r="C813" s="14">
        <f t="shared" si="84"/>
      </c>
      <c r="F813" s="14">
        <f t="shared" si="85"/>
      </c>
      <c r="H813" s="14">
        <f t="shared" si="86"/>
      </c>
      <c r="I813" s="14">
        <f t="shared" si="87"/>
      </c>
      <c r="J813" s="14">
        <f t="shared" si="88"/>
      </c>
      <c r="K813" s="14">
        <f t="shared" si="89"/>
      </c>
      <c r="L813" s="14">
        <f t="shared" si="90"/>
      </c>
    </row>
    <row r="814" spans="3:12" ht="19.5" customHeight="1">
      <c r="C814" s="14">
        <f t="shared" si="84"/>
      </c>
      <c r="F814" s="14">
        <f t="shared" si="85"/>
      </c>
      <c r="H814" s="14">
        <f t="shared" si="86"/>
      </c>
      <c r="I814" s="14">
        <f t="shared" si="87"/>
      </c>
      <c r="J814" s="14">
        <f t="shared" si="88"/>
      </c>
      <c r="K814" s="14">
        <f t="shared" si="89"/>
      </c>
      <c r="L814" s="14">
        <f t="shared" si="90"/>
      </c>
    </row>
    <row r="815" spans="3:12" ht="19.5" customHeight="1">
      <c r="C815" s="14">
        <f t="shared" si="84"/>
      </c>
      <c r="F815" s="14">
        <f t="shared" si="85"/>
      </c>
      <c r="H815" s="14">
        <f t="shared" si="86"/>
      </c>
      <c r="I815" s="14">
        <f t="shared" si="87"/>
      </c>
      <c r="J815" s="14">
        <f t="shared" si="88"/>
      </c>
      <c r="K815" s="14">
        <f t="shared" si="89"/>
      </c>
      <c r="L815" s="14">
        <f t="shared" si="90"/>
      </c>
    </row>
    <row r="816" spans="3:12" ht="19.5" customHeight="1">
      <c r="C816" s="14">
        <f t="shared" si="84"/>
      </c>
      <c r="F816" s="14">
        <f t="shared" si="85"/>
      </c>
      <c r="H816" s="14">
        <f t="shared" si="86"/>
      </c>
      <c r="I816" s="14">
        <f t="shared" si="87"/>
      </c>
      <c r="J816" s="14">
        <f t="shared" si="88"/>
      </c>
      <c r="K816" s="14">
        <f t="shared" si="89"/>
      </c>
      <c r="L816" s="14">
        <f t="shared" si="90"/>
      </c>
    </row>
    <row r="817" spans="3:12" ht="19.5" customHeight="1">
      <c r="C817" s="14">
        <f t="shared" si="84"/>
      </c>
      <c r="F817" s="14">
        <f t="shared" si="85"/>
      </c>
      <c r="H817" s="14">
        <f t="shared" si="86"/>
      </c>
      <c r="I817" s="14">
        <f t="shared" si="87"/>
      </c>
      <c r="J817" s="14">
        <f t="shared" si="88"/>
      </c>
      <c r="K817" s="14">
        <f t="shared" si="89"/>
      </c>
      <c r="L817" s="14">
        <f t="shared" si="90"/>
      </c>
    </row>
    <row r="818" spans="3:12" ht="19.5" customHeight="1">
      <c r="C818" s="14">
        <f t="shared" si="84"/>
      </c>
      <c r="F818" s="14">
        <f t="shared" si="85"/>
      </c>
      <c r="H818" s="14">
        <f t="shared" si="86"/>
      </c>
      <c r="I818" s="14">
        <f t="shared" si="87"/>
      </c>
      <c r="J818" s="14">
        <f t="shared" si="88"/>
      </c>
      <c r="K818" s="14">
        <f t="shared" si="89"/>
      </c>
      <c r="L818" s="14">
        <f t="shared" si="90"/>
      </c>
    </row>
    <row r="819" spans="3:12" ht="19.5" customHeight="1">
      <c r="C819" s="14">
        <f t="shared" si="84"/>
      </c>
      <c r="F819" s="14">
        <f t="shared" si="85"/>
      </c>
      <c r="H819" s="14">
        <f t="shared" si="86"/>
      </c>
      <c r="I819" s="14">
        <f t="shared" si="87"/>
      </c>
      <c r="J819" s="14">
        <f t="shared" si="88"/>
      </c>
      <c r="K819" s="14">
        <f t="shared" si="89"/>
      </c>
      <c r="L819" s="14">
        <f t="shared" si="90"/>
      </c>
    </row>
    <row r="820" spans="3:12" ht="19.5" customHeight="1">
      <c r="C820" s="14">
        <f t="shared" si="84"/>
      </c>
      <c r="F820" s="14">
        <f t="shared" si="85"/>
      </c>
      <c r="H820" s="14">
        <f t="shared" si="86"/>
      </c>
      <c r="I820" s="14">
        <f t="shared" si="87"/>
      </c>
      <c r="J820" s="14">
        <f t="shared" si="88"/>
      </c>
      <c r="K820" s="14">
        <f t="shared" si="89"/>
      </c>
      <c r="L820" s="14">
        <f t="shared" si="90"/>
      </c>
    </row>
    <row r="821" spans="3:12" ht="19.5" customHeight="1">
      <c r="C821" s="14">
        <f t="shared" si="84"/>
      </c>
      <c r="F821" s="14">
        <f t="shared" si="85"/>
      </c>
      <c r="H821" s="14">
        <f t="shared" si="86"/>
      </c>
      <c r="I821" s="14">
        <f t="shared" si="87"/>
      </c>
      <c r="J821" s="14">
        <f t="shared" si="88"/>
      </c>
      <c r="K821" s="14">
        <f t="shared" si="89"/>
      </c>
      <c r="L821" s="14">
        <f t="shared" si="90"/>
      </c>
    </row>
    <row r="822" spans="3:12" ht="19.5" customHeight="1">
      <c r="C822" s="14">
        <f t="shared" si="84"/>
      </c>
      <c r="F822" s="14">
        <f t="shared" si="85"/>
      </c>
      <c r="H822" s="14">
        <f t="shared" si="86"/>
      </c>
      <c r="I822" s="14">
        <f t="shared" si="87"/>
      </c>
      <c r="J822" s="14">
        <f t="shared" si="88"/>
      </c>
      <c r="K822" s="14">
        <f t="shared" si="89"/>
      </c>
      <c r="L822" s="14">
        <f t="shared" si="90"/>
      </c>
    </row>
    <row r="823" spans="3:12" ht="19.5" customHeight="1">
      <c r="C823" s="14">
        <f t="shared" si="84"/>
      </c>
      <c r="F823" s="14">
        <f t="shared" si="85"/>
      </c>
      <c r="H823" s="14">
        <f t="shared" si="86"/>
      </c>
      <c r="I823" s="14">
        <f t="shared" si="87"/>
      </c>
      <c r="J823" s="14">
        <f t="shared" si="88"/>
      </c>
      <c r="K823" s="14">
        <f t="shared" si="89"/>
      </c>
      <c r="L823" s="14">
        <f t="shared" si="90"/>
      </c>
    </row>
    <row r="824" spans="3:12" ht="19.5" customHeight="1">
      <c r="C824" s="14">
        <f t="shared" si="84"/>
      </c>
      <c r="F824" s="14">
        <f t="shared" si="85"/>
      </c>
      <c r="H824" s="14">
        <f t="shared" si="86"/>
      </c>
      <c r="I824" s="14">
        <f t="shared" si="87"/>
      </c>
      <c r="J824" s="14">
        <f t="shared" si="88"/>
      </c>
      <c r="K824" s="14">
        <f t="shared" si="89"/>
      </c>
      <c r="L824" s="14">
        <f t="shared" si="90"/>
      </c>
    </row>
    <row r="825" spans="3:12" ht="19.5" customHeight="1">
      <c r="C825" s="14">
        <f t="shared" si="84"/>
      </c>
      <c r="F825" s="14">
        <f t="shared" si="85"/>
      </c>
      <c r="H825" s="14">
        <f t="shared" si="86"/>
      </c>
      <c r="I825" s="14">
        <f t="shared" si="87"/>
      </c>
      <c r="J825" s="14">
        <f t="shared" si="88"/>
      </c>
      <c r="K825" s="14">
        <f t="shared" si="89"/>
      </c>
      <c r="L825" s="14">
        <f t="shared" si="90"/>
      </c>
    </row>
    <row r="826" spans="3:12" ht="19.5" customHeight="1">
      <c r="C826" s="14">
        <f t="shared" si="84"/>
      </c>
      <c r="F826" s="14">
        <f t="shared" si="85"/>
      </c>
      <c r="H826" s="14">
        <f t="shared" si="86"/>
      </c>
      <c r="I826" s="14">
        <f t="shared" si="87"/>
      </c>
      <c r="J826" s="14">
        <f t="shared" si="88"/>
      </c>
      <c r="K826" s="14">
        <f t="shared" si="89"/>
      </c>
      <c r="L826" s="14">
        <f t="shared" si="90"/>
      </c>
    </row>
    <row r="827" spans="3:12" ht="19.5" customHeight="1">
      <c r="C827" s="14">
        <f t="shared" si="84"/>
      </c>
      <c r="F827" s="14">
        <f t="shared" si="85"/>
      </c>
      <c r="H827" s="14">
        <f t="shared" si="86"/>
      </c>
      <c r="I827" s="14">
        <f t="shared" si="87"/>
      </c>
      <c r="J827" s="14">
        <f t="shared" si="88"/>
      </c>
      <c r="K827" s="14">
        <f t="shared" si="89"/>
      </c>
      <c r="L827" s="14">
        <f t="shared" si="90"/>
      </c>
    </row>
    <row r="828" spans="3:12" ht="19.5" customHeight="1">
      <c r="C828" s="14">
        <f t="shared" si="84"/>
      </c>
      <c r="F828" s="14">
        <f t="shared" si="85"/>
      </c>
      <c r="H828" s="14">
        <f t="shared" si="86"/>
      </c>
      <c r="I828" s="14">
        <f t="shared" si="87"/>
      </c>
      <c r="J828" s="14">
        <f t="shared" si="88"/>
      </c>
      <c r="K828" s="14">
        <f t="shared" si="89"/>
      </c>
      <c r="L828" s="14">
        <f t="shared" si="90"/>
      </c>
    </row>
    <row r="829" spans="3:12" ht="19.5" customHeight="1">
      <c r="C829" s="14">
        <f t="shared" si="84"/>
      </c>
      <c r="F829" s="14">
        <f t="shared" si="85"/>
      </c>
      <c r="H829" s="14">
        <f t="shared" si="86"/>
      </c>
      <c r="I829" s="14">
        <f t="shared" si="87"/>
      </c>
      <c r="J829" s="14">
        <f t="shared" si="88"/>
      </c>
      <c r="K829" s="14">
        <f t="shared" si="89"/>
      </c>
      <c r="L829" s="14">
        <f t="shared" si="90"/>
      </c>
    </row>
    <row r="830" spans="3:12" ht="19.5" customHeight="1">
      <c r="C830" s="14">
        <f t="shared" si="84"/>
      </c>
      <c r="F830" s="14">
        <f t="shared" si="85"/>
      </c>
      <c r="H830" s="14">
        <f t="shared" si="86"/>
      </c>
      <c r="I830" s="14">
        <f t="shared" si="87"/>
      </c>
      <c r="J830" s="14">
        <f t="shared" si="88"/>
      </c>
      <c r="K830" s="14">
        <f t="shared" si="89"/>
      </c>
      <c r="L830" s="14">
        <f t="shared" si="90"/>
      </c>
    </row>
    <row r="831" spans="3:12" ht="19.5" customHeight="1">
      <c r="C831" s="14">
        <f t="shared" si="84"/>
      </c>
      <c r="F831" s="14">
        <f t="shared" si="85"/>
      </c>
      <c r="H831" s="14">
        <f t="shared" si="86"/>
      </c>
      <c r="I831" s="14">
        <f t="shared" si="87"/>
      </c>
      <c r="J831" s="14">
        <f t="shared" si="88"/>
      </c>
      <c r="K831" s="14">
        <f t="shared" si="89"/>
      </c>
      <c r="L831" s="14">
        <f t="shared" si="90"/>
      </c>
    </row>
    <row r="832" spans="3:12" ht="19.5" customHeight="1">
      <c r="C832" s="14">
        <f t="shared" si="84"/>
      </c>
      <c r="F832" s="14">
        <f t="shared" si="85"/>
      </c>
      <c r="H832" s="14">
        <f t="shared" si="86"/>
      </c>
      <c r="I832" s="14">
        <f t="shared" si="87"/>
      </c>
      <c r="J832" s="14">
        <f t="shared" si="88"/>
      </c>
      <c r="K832" s="14">
        <f t="shared" si="89"/>
      </c>
      <c r="L832" s="14">
        <f t="shared" si="90"/>
      </c>
    </row>
    <row r="833" spans="3:12" ht="19.5" customHeight="1">
      <c r="C833" s="14">
        <f t="shared" si="84"/>
      </c>
      <c r="F833" s="14">
        <f t="shared" si="85"/>
      </c>
      <c r="H833" s="14">
        <f t="shared" si="86"/>
      </c>
      <c r="I833" s="14">
        <f t="shared" si="87"/>
      </c>
      <c r="J833" s="14">
        <f t="shared" si="88"/>
      </c>
      <c r="K833" s="14">
        <f t="shared" si="89"/>
      </c>
      <c r="L833" s="14">
        <f t="shared" si="90"/>
      </c>
    </row>
    <row r="834" spans="3:12" ht="19.5" customHeight="1">
      <c r="C834" s="14">
        <f aca="true" t="shared" si="91" ref="C834:C897">IF(ISBLANK(B834),"","±")</f>
      </c>
      <c r="F834" s="14">
        <f aca="true" t="shared" si="92" ref="F834:F897">IF(ISBLANK(E834),"","±")</f>
      </c>
      <c r="H834" s="14">
        <f aca="true" t="shared" si="93" ref="H834:H897">IF(ISBLANK(D834),"",1/(D834*D834))</f>
      </c>
      <c r="I834" s="14">
        <f aca="true" t="shared" si="94" ref="I834:I897">IF(OR(ISBLANK(D834),ISBLANK(E834)),"",E834/(D834*D834))</f>
      </c>
      <c r="J834" s="14">
        <f aca="true" t="shared" si="95" ref="J834:J897">IF(OR(ISBLANK(B834),ISBLANK(D834)),"",B834/(D834*D834))</f>
      </c>
      <c r="K834" s="14">
        <f aca="true" t="shared" si="96" ref="K834:K897">IF(OR(ISBLANK(E834),ISBLANK(D834)),"",(E834*E834)/(D834*D834))</f>
      </c>
      <c r="L834" s="14">
        <f aca="true" t="shared" si="97" ref="L834:L897">IF(OR(ISBLANK(B834),ISBLANK(D834),ISBLANK(E834)),"",(E834*B834)/(D834*D834))</f>
      </c>
    </row>
    <row r="835" spans="3:12" ht="19.5" customHeight="1">
      <c r="C835" s="14">
        <f t="shared" si="91"/>
      </c>
      <c r="F835" s="14">
        <f t="shared" si="92"/>
      </c>
      <c r="H835" s="14">
        <f t="shared" si="93"/>
      </c>
      <c r="I835" s="14">
        <f t="shared" si="94"/>
      </c>
      <c r="J835" s="14">
        <f t="shared" si="95"/>
      </c>
      <c r="K835" s="14">
        <f t="shared" si="96"/>
      </c>
      <c r="L835" s="14">
        <f t="shared" si="97"/>
      </c>
    </row>
    <row r="836" spans="3:12" ht="19.5" customHeight="1">
      <c r="C836" s="14">
        <f t="shared" si="91"/>
      </c>
      <c r="F836" s="14">
        <f t="shared" si="92"/>
      </c>
      <c r="H836" s="14">
        <f t="shared" si="93"/>
      </c>
      <c r="I836" s="14">
        <f t="shared" si="94"/>
      </c>
      <c r="J836" s="14">
        <f t="shared" si="95"/>
      </c>
      <c r="K836" s="14">
        <f t="shared" si="96"/>
      </c>
      <c r="L836" s="14">
        <f t="shared" si="97"/>
      </c>
    </row>
    <row r="837" spans="3:12" ht="19.5" customHeight="1">
      <c r="C837" s="14">
        <f t="shared" si="91"/>
      </c>
      <c r="F837" s="14">
        <f t="shared" si="92"/>
      </c>
      <c r="H837" s="14">
        <f t="shared" si="93"/>
      </c>
      <c r="I837" s="14">
        <f t="shared" si="94"/>
      </c>
      <c r="J837" s="14">
        <f t="shared" si="95"/>
      </c>
      <c r="K837" s="14">
        <f t="shared" si="96"/>
      </c>
      <c r="L837" s="14">
        <f t="shared" si="97"/>
      </c>
    </row>
    <row r="838" spans="3:12" ht="19.5" customHeight="1">
      <c r="C838" s="14">
        <f t="shared" si="91"/>
      </c>
      <c r="F838" s="14">
        <f t="shared" si="92"/>
      </c>
      <c r="H838" s="14">
        <f t="shared" si="93"/>
      </c>
      <c r="I838" s="14">
        <f t="shared" si="94"/>
      </c>
      <c r="J838" s="14">
        <f t="shared" si="95"/>
      </c>
      <c r="K838" s="14">
        <f t="shared" si="96"/>
      </c>
      <c r="L838" s="14">
        <f t="shared" si="97"/>
      </c>
    </row>
    <row r="839" spans="3:12" ht="19.5" customHeight="1">
      <c r="C839" s="14">
        <f t="shared" si="91"/>
      </c>
      <c r="F839" s="14">
        <f t="shared" si="92"/>
      </c>
      <c r="H839" s="14">
        <f t="shared" si="93"/>
      </c>
      <c r="I839" s="14">
        <f t="shared" si="94"/>
      </c>
      <c r="J839" s="14">
        <f t="shared" si="95"/>
      </c>
      <c r="K839" s="14">
        <f t="shared" si="96"/>
      </c>
      <c r="L839" s="14">
        <f t="shared" si="97"/>
      </c>
    </row>
    <row r="840" spans="3:12" ht="19.5" customHeight="1">
      <c r="C840" s="14">
        <f t="shared" si="91"/>
      </c>
      <c r="F840" s="14">
        <f t="shared" si="92"/>
      </c>
      <c r="H840" s="14">
        <f t="shared" si="93"/>
      </c>
      <c r="I840" s="14">
        <f t="shared" si="94"/>
      </c>
      <c r="J840" s="14">
        <f t="shared" si="95"/>
      </c>
      <c r="K840" s="14">
        <f t="shared" si="96"/>
      </c>
      <c r="L840" s="14">
        <f t="shared" si="97"/>
      </c>
    </row>
    <row r="841" spans="3:12" ht="19.5" customHeight="1">
      <c r="C841" s="14">
        <f t="shared" si="91"/>
      </c>
      <c r="F841" s="14">
        <f t="shared" si="92"/>
      </c>
      <c r="H841" s="14">
        <f t="shared" si="93"/>
      </c>
      <c r="I841" s="14">
        <f t="shared" si="94"/>
      </c>
      <c r="J841" s="14">
        <f t="shared" si="95"/>
      </c>
      <c r="K841" s="14">
        <f t="shared" si="96"/>
      </c>
      <c r="L841" s="14">
        <f t="shared" si="97"/>
      </c>
    </row>
    <row r="842" spans="3:12" ht="19.5" customHeight="1">
      <c r="C842" s="14">
        <f t="shared" si="91"/>
      </c>
      <c r="F842" s="14">
        <f t="shared" si="92"/>
      </c>
      <c r="H842" s="14">
        <f t="shared" si="93"/>
      </c>
      <c r="I842" s="14">
        <f t="shared" si="94"/>
      </c>
      <c r="J842" s="14">
        <f t="shared" si="95"/>
      </c>
      <c r="K842" s="14">
        <f t="shared" si="96"/>
      </c>
      <c r="L842" s="14">
        <f t="shared" si="97"/>
      </c>
    </row>
    <row r="843" spans="3:12" ht="19.5" customHeight="1">
      <c r="C843" s="14">
        <f t="shared" si="91"/>
      </c>
      <c r="F843" s="14">
        <f t="shared" si="92"/>
      </c>
      <c r="H843" s="14">
        <f t="shared" si="93"/>
      </c>
      <c r="I843" s="14">
        <f t="shared" si="94"/>
      </c>
      <c r="J843" s="14">
        <f t="shared" si="95"/>
      </c>
      <c r="K843" s="14">
        <f t="shared" si="96"/>
      </c>
      <c r="L843" s="14">
        <f t="shared" si="97"/>
      </c>
    </row>
    <row r="844" spans="3:12" ht="19.5" customHeight="1">
      <c r="C844" s="14">
        <f t="shared" si="91"/>
      </c>
      <c r="F844" s="14">
        <f t="shared" si="92"/>
      </c>
      <c r="H844" s="14">
        <f t="shared" si="93"/>
      </c>
      <c r="I844" s="14">
        <f t="shared" si="94"/>
      </c>
      <c r="J844" s="14">
        <f t="shared" si="95"/>
      </c>
      <c r="K844" s="14">
        <f t="shared" si="96"/>
      </c>
      <c r="L844" s="14">
        <f t="shared" si="97"/>
      </c>
    </row>
    <row r="845" spans="3:12" ht="19.5" customHeight="1">
      <c r="C845" s="14">
        <f t="shared" si="91"/>
      </c>
      <c r="F845" s="14">
        <f t="shared" si="92"/>
      </c>
      <c r="H845" s="14">
        <f t="shared" si="93"/>
      </c>
      <c r="I845" s="14">
        <f t="shared" si="94"/>
      </c>
      <c r="J845" s="14">
        <f t="shared" si="95"/>
      </c>
      <c r="K845" s="14">
        <f t="shared" si="96"/>
      </c>
      <c r="L845" s="14">
        <f t="shared" si="97"/>
      </c>
    </row>
    <row r="846" spans="3:12" ht="19.5" customHeight="1">
      <c r="C846" s="14">
        <f t="shared" si="91"/>
      </c>
      <c r="F846" s="14">
        <f t="shared" si="92"/>
      </c>
      <c r="H846" s="14">
        <f t="shared" si="93"/>
      </c>
      <c r="I846" s="14">
        <f t="shared" si="94"/>
      </c>
      <c r="J846" s="14">
        <f t="shared" si="95"/>
      </c>
      <c r="K846" s="14">
        <f t="shared" si="96"/>
      </c>
      <c r="L846" s="14">
        <f t="shared" si="97"/>
      </c>
    </row>
    <row r="847" spans="3:12" ht="19.5" customHeight="1">
      <c r="C847" s="14">
        <f t="shared" si="91"/>
      </c>
      <c r="F847" s="14">
        <f t="shared" si="92"/>
      </c>
      <c r="H847" s="14">
        <f t="shared" si="93"/>
      </c>
      <c r="I847" s="14">
        <f t="shared" si="94"/>
      </c>
      <c r="J847" s="14">
        <f t="shared" si="95"/>
      </c>
      <c r="K847" s="14">
        <f t="shared" si="96"/>
      </c>
      <c r="L847" s="14">
        <f t="shared" si="97"/>
      </c>
    </row>
    <row r="848" spans="3:12" ht="19.5" customHeight="1">
      <c r="C848" s="14">
        <f t="shared" si="91"/>
      </c>
      <c r="F848" s="14">
        <f t="shared" si="92"/>
      </c>
      <c r="H848" s="14">
        <f t="shared" si="93"/>
      </c>
      <c r="I848" s="14">
        <f t="shared" si="94"/>
      </c>
      <c r="J848" s="14">
        <f t="shared" si="95"/>
      </c>
      <c r="K848" s="14">
        <f t="shared" si="96"/>
      </c>
      <c r="L848" s="14">
        <f t="shared" si="97"/>
      </c>
    </row>
    <row r="849" spans="3:12" ht="19.5" customHeight="1">
      <c r="C849" s="14">
        <f t="shared" si="91"/>
      </c>
      <c r="F849" s="14">
        <f t="shared" si="92"/>
      </c>
      <c r="H849" s="14">
        <f t="shared" si="93"/>
      </c>
      <c r="I849" s="14">
        <f t="shared" si="94"/>
      </c>
      <c r="J849" s="14">
        <f t="shared" si="95"/>
      </c>
      <c r="K849" s="14">
        <f t="shared" si="96"/>
      </c>
      <c r="L849" s="14">
        <f t="shared" si="97"/>
      </c>
    </row>
    <row r="850" spans="3:12" ht="19.5" customHeight="1">
      <c r="C850" s="14">
        <f t="shared" si="91"/>
      </c>
      <c r="F850" s="14">
        <f t="shared" si="92"/>
      </c>
      <c r="H850" s="14">
        <f t="shared" si="93"/>
      </c>
      <c r="I850" s="14">
        <f t="shared" si="94"/>
      </c>
      <c r="J850" s="14">
        <f t="shared" si="95"/>
      </c>
      <c r="K850" s="14">
        <f t="shared" si="96"/>
      </c>
      <c r="L850" s="14">
        <f t="shared" si="97"/>
      </c>
    </row>
    <row r="851" spans="3:12" ht="19.5" customHeight="1">
      <c r="C851" s="14">
        <f t="shared" si="91"/>
      </c>
      <c r="F851" s="14">
        <f t="shared" si="92"/>
      </c>
      <c r="H851" s="14">
        <f t="shared" si="93"/>
      </c>
      <c r="I851" s="14">
        <f t="shared" si="94"/>
      </c>
      <c r="J851" s="14">
        <f t="shared" si="95"/>
      </c>
      <c r="K851" s="14">
        <f t="shared" si="96"/>
      </c>
      <c r="L851" s="14">
        <f t="shared" si="97"/>
      </c>
    </row>
    <row r="852" spans="3:12" ht="19.5" customHeight="1">
      <c r="C852" s="14">
        <f t="shared" si="91"/>
      </c>
      <c r="F852" s="14">
        <f t="shared" si="92"/>
      </c>
      <c r="H852" s="14">
        <f t="shared" si="93"/>
      </c>
      <c r="I852" s="14">
        <f t="shared" si="94"/>
      </c>
      <c r="J852" s="14">
        <f t="shared" si="95"/>
      </c>
      <c r="K852" s="14">
        <f t="shared" si="96"/>
      </c>
      <c r="L852" s="14">
        <f t="shared" si="97"/>
      </c>
    </row>
    <row r="853" spans="3:12" ht="19.5" customHeight="1">
      <c r="C853" s="14">
        <f t="shared" si="91"/>
      </c>
      <c r="F853" s="14">
        <f t="shared" si="92"/>
      </c>
      <c r="H853" s="14">
        <f t="shared" si="93"/>
      </c>
      <c r="I853" s="14">
        <f t="shared" si="94"/>
      </c>
      <c r="J853" s="14">
        <f t="shared" si="95"/>
      </c>
      <c r="K853" s="14">
        <f t="shared" si="96"/>
      </c>
      <c r="L853" s="14">
        <f t="shared" si="97"/>
      </c>
    </row>
    <row r="854" spans="3:12" ht="19.5" customHeight="1">
      <c r="C854" s="14">
        <f t="shared" si="91"/>
      </c>
      <c r="F854" s="14">
        <f t="shared" si="92"/>
      </c>
      <c r="H854" s="14">
        <f t="shared" si="93"/>
      </c>
      <c r="I854" s="14">
        <f t="shared" si="94"/>
      </c>
      <c r="J854" s="14">
        <f t="shared" si="95"/>
      </c>
      <c r="K854" s="14">
        <f t="shared" si="96"/>
      </c>
      <c r="L854" s="14">
        <f t="shared" si="97"/>
      </c>
    </row>
    <row r="855" spans="3:12" ht="19.5" customHeight="1">
      <c r="C855" s="14">
        <f t="shared" si="91"/>
      </c>
      <c r="F855" s="14">
        <f t="shared" si="92"/>
      </c>
      <c r="H855" s="14">
        <f t="shared" si="93"/>
      </c>
      <c r="I855" s="14">
        <f t="shared" si="94"/>
      </c>
      <c r="J855" s="14">
        <f t="shared" si="95"/>
      </c>
      <c r="K855" s="14">
        <f t="shared" si="96"/>
      </c>
      <c r="L855" s="14">
        <f t="shared" si="97"/>
      </c>
    </row>
    <row r="856" spans="3:12" ht="19.5" customHeight="1">
      <c r="C856" s="14">
        <f t="shared" si="91"/>
      </c>
      <c r="F856" s="14">
        <f t="shared" si="92"/>
      </c>
      <c r="H856" s="14">
        <f t="shared" si="93"/>
      </c>
      <c r="I856" s="14">
        <f t="shared" si="94"/>
      </c>
      <c r="J856" s="14">
        <f t="shared" si="95"/>
      </c>
      <c r="K856" s="14">
        <f t="shared" si="96"/>
      </c>
      <c r="L856" s="14">
        <f t="shared" si="97"/>
      </c>
    </row>
    <row r="857" spans="3:12" ht="19.5" customHeight="1">
      <c r="C857" s="14">
        <f t="shared" si="91"/>
      </c>
      <c r="F857" s="14">
        <f t="shared" si="92"/>
      </c>
      <c r="H857" s="14">
        <f t="shared" si="93"/>
      </c>
      <c r="I857" s="14">
        <f t="shared" si="94"/>
      </c>
      <c r="J857" s="14">
        <f t="shared" si="95"/>
      </c>
      <c r="K857" s="14">
        <f t="shared" si="96"/>
      </c>
      <c r="L857" s="14">
        <f t="shared" si="97"/>
      </c>
    </row>
    <row r="858" spans="3:12" ht="19.5" customHeight="1">
      <c r="C858" s="14">
        <f t="shared" si="91"/>
      </c>
      <c r="F858" s="14">
        <f t="shared" si="92"/>
      </c>
      <c r="H858" s="14">
        <f t="shared" si="93"/>
      </c>
      <c r="I858" s="14">
        <f t="shared" si="94"/>
      </c>
      <c r="J858" s="14">
        <f t="shared" si="95"/>
      </c>
      <c r="K858" s="14">
        <f t="shared" si="96"/>
      </c>
      <c r="L858" s="14">
        <f t="shared" si="97"/>
      </c>
    </row>
    <row r="859" spans="3:12" ht="19.5" customHeight="1">
      <c r="C859" s="14">
        <f t="shared" si="91"/>
      </c>
      <c r="F859" s="14">
        <f t="shared" si="92"/>
      </c>
      <c r="H859" s="14">
        <f t="shared" si="93"/>
      </c>
      <c r="I859" s="14">
        <f t="shared" si="94"/>
      </c>
      <c r="J859" s="14">
        <f t="shared" si="95"/>
      </c>
      <c r="K859" s="14">
        <f t="shared" si="96"/>
      </c>
      <c r="L859" s="14">
        <f t="shared" si="97"/>
      </c>
    </row>
    <row r="860" spans="3:12" ht="19.5" customHeight="1">
      <c r="C860" s="14">
        <f t="shared" si="91"/>
      </c>
      <c r="F860" s="14">
        <f t="shared" si="92"/>
      </c>
      <c r="H860" s="14">
        <f t="shared" si="93"/>
      </c>
      <c r="I860" s="14">
        <f t="shared" si="94"/>
      </c>
      <c r="J860" s="14">
        <f t="shared" si="95"/>
      </c>
      <c r="K860" s="14">
        <f t="shared" si="96"/>
      </c>
      <c r="L860" s="14">
        <f t="shared" si="97"/>
      </c>
    </row>
    <row r="861" spans="3:12" ht="19.5" customHeight="1">
      <c r="C861" s="14">
        <f t="shared" si="91"/>
      </c>
      <c r="F861" s="14">
        <f t="shared" si="92"/>
      </c>
      <c r="H861" s="14">
        <f t="shared" si="93"/>
      </c>
      <c r="I861" s="14">
        <f t="shared" si="94"/>
      </c>
      <c r="J861" s="14">
        <f t="shared" si="95"/>
      </c>
      <c r="K861" s="14">
        <f t="shared" si="96"/>
      </c>
      <c r="L861" s="14">
        <f t="shared" si="97"/>
      </c>
    </row>
    <row r="862" spans="3:12" ht="19.5" customHeight="1">
      <c r="C862" s="14">
        <f t="shared" si="91"/>
      </c>
      <c r="F862" s="14">
        <f t="shared" si="92"/>
      </c>
      <c r="H862" s="14">
        <f t="shared" si="93"/>
      </c>
      <c r="I862" s="14">
        <f t="shared" si="94"/>
      </c>
      <c r="J862" s="14">
        <f t="shared" si="95"/>
      </c>
      <c r="K862" s="14">
        <f t="shared" si="96"/>
      </c>
      <c r="L862" s="14">
        <f t="shared" si="97"/>
      </c>
    </row>
    <row r="863" spans="3:12" ht="19.5" customHeight="1">
      <c r="C863" s="14">
        <f t="shared" si="91"/>
      </c>
      <c r="F863" s="14">
        <f t="shared" si="92"/>
      </c>
      <c r="H863" s="14">
        <f t="shared" si="93"/>
      </c>
      <c r="I863" s="14">
        <f t="shared" si="94"/>
      </c>
      <c r="J863" s="14">
        <f t="shared" si="95"/>
      </c>
      <c r="K863" s="14">
        <f t="shared" si="96"/>
      </c>
      <c r="L863" s="14">
        <f t="shared" si="97"/>
      </c>
    </row>
    <row r="864" spans="3:12" ht="19.5" customHeight="1">
      <c r="C864" s="14">
        <f t="shared" si="91"/>
      </c>
      <c r="F864" s="14">
        <f t="shared" si="92"/>
      </c>
      <c r="H864" s="14">
        <f t="shared" si="93"/>
      </c>
      <c r="I864" s="14">
        <f t="shared" si="94"/>
      </c>
      <c r="J864" s="14">
        <f t="shared" si="95"/>
      </c>
      <c r="K864" s="14">
        <f t="shared" si="96"/>
      </c>
      <c r="L864" s="14">
        <f t="shared" si="97"/>
      </c>
    </row>
    <row r="865" spans="3:12" ht="19.5" customHeight="1">
      <c r="C865" s="14">
        <f t="shared" si="91"/>
      </c>
      <c r="F865" s="14">
        <f t="shared" si="92"/>
      </c>
      <c r="H865" s="14">
        <f t="shared" si="93"/>
      </c>
      <c r="I865" s="14">
        <f t="shared" si="94"/>
      </c>
      <c r="J865" s="14">
        <f t="shared" si="95"/>
      </c>
      <c r="K865" s="14">
        <f t="shared" si="96"/>
      </c>
      <c r="L865" s="14">
        <f t="shared" si="97"/>
      </c>
    </row>
    <row r="866" spans="3:12" ht="19.5" customHeight="1">
      <c r="C866" s="14">
        <f t="shared" si="91"/>
      </c>
      <c r="F866" s="14">
        <f t="shared" si="92"/>
      </c>
      <c r="H866" s="14">
        <f t="shared" si="93"/>
      </c>
      <c r="I866" s="14">
        <f t="shared" si="94"/>
      </c>
      <c r="J866" s="14">
        <f t="shared" si="95"/>
      </c>
      <c r="K866" s="14">
        <f t="shared" si="96"/>
      </c>
      <c r="L866" s="14">
        <f t="shared" si="97"/>
      </c>
    </row>
    <row r="867" spans="3:12" ht="19.5" customHeight="1">
      <c r="C867" s="14">
        <f t="shared" si="91"/>
      </c>
      <c r="F867" s="14">
        <f t="shared" si="92"/>
      </c>
      <c r="H867" s="14">
        <f t="shared" si="93"/>
      </c>
      <c r="I867" s="14">
        <f t="shared" si="94"/>
      </c>
      <c r="J867" s="14">
        <f t="shared" si="95"/>
      </c>
      <c r="K867" s="14">
        <f t="shared" si="96"/>
      </c>
      <c r="L867" s="14">
        <f t="shared" si="97"/>
      </c>
    </row>
    <row r="868" spans="3:12" ht="19.5" customHeight="1">
      <c r="C868" s="14">
        <f t="shared" si="91"/>
      </c>
      <c r="F868" s="14">
        <f t="shared" si="92"/>
      </c>
      <c r="H868" s="14">
        <f t="shared" si="93"/>
      </c>
      <c r="I868" s="14">
        <f t="shared" si="94"/>
      </c>
      <c r="J868" s="14">
        <f t="shared" si="95"/>
      </c>
      <c r="K868" s="14">
        <f t="shared" si="96"/>
      </c>
      <c r="L868" s="14">
        <f t="shared" si="97"/>
      </c>
    </row>
    <row r="869" spans="3:12" ht="19.5" customHeight="1">
      <c r="C869" s="14">
        <f t="shared" si="91"/>
      </c>
      <c r="F869" s="14">
        <f t="shared" si="92"/>
      </c>
      <c r="H869" s="14">
        <f t="shared" si="93"/>
      </c>
      <c r="I869" s="14">
        <f t="shared" si="94"/>
      </c>
      <c r="J869" s="14">
        <f t="shared" si="95"/>
      </c>
      <c r="K869" s="14">
        <f t="shared" si="96"/>
      </c>
      <c r="L869" s="14">
        <f t="shared" si="97"/>
      </c>
    </row>
    <row r="870" spans="3:12" ht="19.5" customHeight="1">
      <c r="C870" s="14">
        <f t="shared" si="91"/>
      </c>
      <c r="F870" s="14">
        <f t="shared" si="92"/>
      </c>
      <c r="H870" s="14">
        <f t="shared" si="93"/>
      </c>
      <c r="I870" s="14">
        <f t="shared" si="94"/>
      </c>
      <c r="J870" s="14">
        <f t="shared" si="95"/>
      </c>
      <c r="K870" s="14">
        <f t="shared" si="96"/>
      </c>
      <c r="L870" s="14">
        <f t="shared" si="97"/>
      </c>
    </row>
    <row r="871" spans="3:12" ht="19.5" customHeight="1">
      <c r="C871" s="14">
        <f t="shared" si="91"/>
      </c>
      <c r="F871" s="14">
        <f t="shared" si="92"/>
      </c>
      <c r="H871" s="14">
        <f t="shared" si="93"/>
      </c>
      <c r="I871" s="14">
        <f t="shared" si="94"/>
      </c>
      <c r="J871" s="14">
        <f t="shared" si="95"/>
      </c>
      <c r="K871" s="14">
        <f t="shared" si="96"/>
      </c>
      <c r="L871" s="14">
        <f t="shared" si="97"/>
      </c>
    </row>
    <row r="872" spans="3:12" ht="19.5" customHeight="1">
      <c r="C872" s="14">
        <f t="shared" si="91"/>
      </c>
      <c r="F872" s="14">
        <f t="shared" si="92"/>
      </c>
      <c r="H872" s="14">
        <f t="shared" si="93"/>
      </c>
      <c r="I872" s="14">
        <f t="shared" si="94"/>
      </c>
      <c r="J872" s="14">
        <f t="shared" si="95"/>
      </c>
      <c r="K872" s="14">
        <f t="shared" si="96"/>
      </c>
      <c r="L872" s="14">
        <f t="shared" si="97"/>
      </c>
    </row>
    <row r="873" spans="3:12" ht="19.5" customHeight="1">
      <c r="C873" s="14">
        <f t="shared" si="91"/>
      </c>
      <c r="F873" s="14">
        <f t="shared" si="92"/>
      </c>
      <c r="H873" s="14">
        <f t="shared" si="93"/>
      </c>
      <c r="I873" s="14">
        <f t="shared" si="94"/>
      </c>
      <c r="J873" s="14">
        <f t="shared" si="95"/>
      </c>
      <c r="K873" s="14">
        <f t="shared" si="96"/>
      </c>
      <c r="L873" s="14">
        <f t="shared" si="97"/>
      </c>
    </row>
    <row r="874" spans="3:12" ht="19.5" customHeight="1">
      <c r="C874" s="14">
        <f t="shared" si="91"/>
      </c>
      <c r="F874" s="14">
        <f t="shared" si="92"/>
      </c>
      <c r="H874" s="14">
        <f t="shared" si="93"/>
      </c>
      <c r="I874" s="14">
        <f t="shared" si="94"/>
      </c>
      <c r="J874" s="14">
        <f t="shared" si="95"/>
      </c>
      <c r="K874" s="14">
        <f t="shared" si="96"/>
      </c>
      <c r="L874" s="14">
        <f t="shared" si="97"/>
      </c>
    </row>
    <row r="875" spans="3:12" ht="19.5" customHeight="1">
      <c r="C875" s="14">
        <f t="shared" si="91"/>
      </c>
      <c r="F875" s="14">
        <f t="shared" si="92"/>
      </c>
      <c r="H875" s="14">
        <f t="shared" si="93"/>
      </c>
      <c r="I875" s="14">
        <f t="shared" si="94"/>
      </c>
      <c r="J875" s="14">
        <f t="shared" si="95"/>
      </c>
      <c r="K875" s="14">
        <f t="shared" si="96"/>
      </c>
      <c r="L875" s="14">
        <f t="shared" si="97"/>
      </c>
    </row>
    <row r="876" spans="3:12" ht="19.5" customHeight="1">
      <c r="C876" s="14">
        <f t="shared" si="91"/>
      </c>
      <c r="F876" s="14">
        <f t="shared" si="92"/>
      </c>
      <c r="H876" s="14">
        <f t="shared" si="93"/>
      </c>
      <c r="I876" s="14">
        <f t="shared" si="94"/>
      </c>
      <c r="J876" s="14">
        <f t="shared" si="95"/>
      </c>
      <c r="K876" s="14">
        <f t="shared" si="96"/>
      </c>
      <c r="L876" s="14">
        <f t="shared" si="97"/>
      </c>
    </row>
    <row r="877" spans="3:12" ht="19.5" customHeight="1">
      <c r="C877" s="14">
        <f t="shared" si="91"/>
      </c>
      <c r="F877" s="14">
        <f t="shared" si="92"/>
      </c>
      <c r="H877" s="14">
        <f t="shared" si="93"/>
      </c>
      <c r="I877" s="14">
        <f t="shared" si="94"/>
      </c>
      <c r="J877" s="14">
        <f t="shared" si="95"/>
      </c>
      <c r="K877" s="14">
        <f t="shared" si="96"/>
      </c>
      <c r="L877" s="14">
        <f t="shared" si="97"/>
      </c>
    </row>
    <row r="878" spans="3:12" ht="19.5" customHeight="1">
      <c r="C878" s="14">
        <f t="shared" si="91"/>
      </c>
      <c r="F878" s="14">
        <f t="shared" si="92"/>
      </c>
      <c r="H878" s="14">
        <f t="shared" si="93"/>
      </c>
      <c r="I878" s="14">
        <f t="shared" si="94"/>
      </c>
      <c r="J878" s="14">
        <f t="shared" si="95"/>
      </c>
      <c r="K878" s="14">
        <f t="shared" si="96"/>
      </c>
      <c r="L878" s="14">
        <f t="shared" si="97"/>
      </c>
    </row>
    <row r="879" spans="3:12" ht="19.5" customHeight="1">
      <c r="C879" s="14">
        <f t="shared" si="91"/>
      </c>
      <c r="F879" s="14">
        <f t="shared" si="92"/>
      </c>
      <c r="H879" s="14">
        <f t="shared" si="93"/>
      </c>
      <c r="I879" s="14">
        <f t="shared" si="94"/>
      </c>
      <c r="J879" s="14">
        <f t="shared" si="95"/>
      </c>
      <c r="K879" s="14">
        <f t="shared" si="96"/>
      </c>
      <c r="L879" s="14">
        <f t="shared" si="97"/>
      </c>
    </row>
    <row r="880" spans="3:12" ht="19.5" customHeight="1">
      <c r="C880" s="14">
        <f t="shared" si="91"/>
      </c>
      <c r="F880" s="14">
        <f t="shared" si="92"/>
      </c>
      <c r="H880" s="14">
        <f t="shared" si="93"/>
      </c>
      <c r="I880" s="14">
        <f t="shared" si="94"/>
      </c>
      <c r="J880" s="14">
        <f t="shared" si="95"/>
      </c>
      <c r="K880" s="14">
        <f t="shared" si="96"/>
      </c>
      <c r="L880" s="14">
        <f t="shared" si="97"/>
      </c>
    </row>
    <row r="881" spans="3:12" ht="19.5" customHeight="1">
      <c r="C881" s="14">
        <f t="shared" si="91"/>
      </c>
      <c r="F881" s="14">
        <f t="shared" si="92"/>
      </c>
      <c r="H881" s="14">
        <f t="shared" si="93"/>
      </c>
      <c r="I881" s="14">
        <f t="shared" si="94"/>
      </c>
      <c r="J881" s="14">
        <f t="shared" si="95"/>
      </c>
      <c r="K881" s="14">
        <f t="shared" si="96"/>
      </c>
      <c r="L881" s="14">
        <f t="shared" si="97"/>
      </c>
    </row>
    <row r="882" spans="3:12" ht="19.5" customHeight="1">
      <c r="C882" s="14">
        <f t="shared" si="91"/>
      </c>
      <c r="F882" s="14">
        <f t="shared" si="92"/>
      </c>
      <c r="H882" s="14">
        <f t="shared" si="93"/>
      </c>
      <c r="I882" s="14">
        <f t="shared" si="94"/>
      </c>
      <c r="J882" s="14">
        <f t="shared" si="95"/>
      </c>
      <c r="K882" s="14">
        <f t="shared" si="96"/>
      </c>
      <c r="L882" s="14">
        <f t="shared" si="97"/>
      </c>
    </row>
    <row r="883" spans="3:12" ht="19.5" customHeight="1">
      <c r="C883" s="14">
        <f t="shared" si="91"/>
      </c>
      <c r="F883" s="14">
        <f t="shared" si="92"/>
      </c>
      <c r="H883" s="14">
        <f t="shared" si="93"/>
      </c>
      <c r="I883" s="14">
        <f t="shared" si="94"/>
      </c>
      <c r="J883" s="14">
        <f t="shared" si="95"/>
      </c>
      <c r="K883" s="14">
        <f t="shared" si="96"/>
      </c>
      <c r="L883" s="14">
        <f t="shared" si="97"/>
      </c>
    </row>
    <row r="884" spans="3:12" ht="19.5" customHeight="1">
      <c r="C884" s="14">
        <f t="shared" si="91"/>
      </c>
      <c r="F884" s="14">
        <f t="shared" si="92"/>
      </c>
      <c r="H884" s="14">
        <f t="shared" si="93"/>
      </c>
      <c r="I884" s="14">
        <f t="shared" si="94"/>
      </c>
      <c r="J884" s="14">
        <f t="shared" si="95"/>
      </c>
      <c r="K884" s="14">
        <f t="shared" si="96"/>
      </c>
      <c r="L884" s="14">
        <f t="shared" si="97"/>
      </c>
    </row>
    <row r="885" spans="3:12" ht="19.5" customHeight="1">
      <c r="C885" s="14">
        <f t="shared" si="91"/>
      </c>
      <c r="F885" s="14">
        <f t="shared" si="92"/>
      </c>
      <c r="H885" s="14">
        <f t="shared" si="93"/>
      </c>
      <c r="I885" s="14">
        <f t="shared" si="94"/>
      </c>
      <c r="J885" s="14">
        <f t="shared" si="95"/>
      </c>
      <c r="K885" s="14">
        <f t="shared" si="96"/>
      </c>
      <c r="L885" s="14">
        <f t="shared" si="97"/>
      </c>
    </row>
    <row r="886" spans="3:12" ht="19.5" customHeight="1">
      <c r="C886" s="14">
        <f t="shared" si="91"/>
      </c>
      <c r="F886" s="14">
        <f t="shared" si="92"/>
      </c>
      <c r="H886" s="14">
        <f t="shared" si="93"/>
      </c>
      <c r="I886" s="14">
        <f t="shared" si="94"/>
      </c>
      <c r="J886" s="14">
        <f t="shared" si="95"/>
      </c>
      <c r="K886" s="14">
        <f t="shared" si="96"/>
      </c>
      <c r="L886" s="14">
        <f t="shared" si="97"/>
      </c>
    </row>
    <row r="887" spans="3:12" ht="19.5" customHeight="1">
      <c r="C887" s="14">
        <f t="shared" si="91"/>
      </c>
      <c r="F887" s="14">
        <f t="shared" si="92"/>
      </c>
      <c r="H887" s="14">
        <f t="shared" si="93"/>
      </c>
      <c r="I887" s="14">
        <f t="shared" si="94"/>
      </c>
      <c r="J887" s="14">
        <f t="shared" si="95"/>
      </c>
      <c r="K887" s="14">
        <f t="shared" si="96"/>
      </c>
      <c r="L887" s="14">
        <f t="shared" si="97"/>
      </c>
    </row>
    <row r="888" spans="3:12" ht="19.5" customHeight="1">
      <c r="C888" s="14">
        <f t="shared" si="91"/>
      </c>
      <c r="F888" s="14">
        <f t="shared" si="92"/>
      </c>
      <c r="H888" s="14">
        <f t="shared" si="93"/>
      </c>
      <c r="I888" s="14">
        <f t="shared" si="94"/>
      </c>
      <c r="J888" s="14">
        <f t="shared" si="95"/>
      </c>
      <c r="K888" s="14">
        <f t="shared" si="96"/>
      </c>
      <c r="L888" s="14">
        <f t="shared" si="97"/>
      </c>
    </row>
    <row r="889" spans="3:12" ht="19.5" customHeight="1">
      <c r="C889" s="14">
        <f t="shared" si="91"/>
      </c>
      <c r="F889" s="14">
        <f t="shared" si="92"/>
      </c>
      <c r="H889" s="14">
        <f t="shared" si="93"/>
      </c>
      <c r="I889" s="14">
        <f t="shared" si="94"/>
      </c>
      <c r="J889" s="14">
        <f t="shared" si="95"/>
      </c>
      <c r="K889" s="14">
        <f t="shared" si="96"/>
      </c>
      <c r="L889" s="14">
        <f t="shared" si="97"/>
      </c>
    </row>
    <row r="890" spans="3:12" ht="19.5" customHeight="1">
      <c r="C890" s="14">
        <f t="shared" si="91"/>
      </c>
      <c r="F890" s="14">
        <f t="shared" si="92"/>
      </c>
      <c r="H890" s="14">
        <f t="shared" si="93"/>
      </c>
      <c r="I890" s="14">
        <f t="shared" si="94"/>
      </c>
      <c r="J890" s="14">
        <f t="shared" si="95"/>
      </c>
      <c r="K890" s="14">
        <f t="shared" si="96"/>
      </c>
      <c r="L890" s="14">
        <f t="shared" si="97"/>
      </c>
    </row>
    <row r="891" spans="3:12" ht="19.5" customHeight="1">
      <c r="C891" s="14">
        <f t="shared" si="91"/>
      </c>
      <c r="F891" s="14">
        <f t="shared" si="92"/>
      </c>
      <c r="H891" s="14">
        <f t="shared" si="93"/>
      </c>
      <c r="I891" s="14">
        <f t="shared" si="94"/>
      </c>
      <c r="J891" s="14">
        <f t="shared" si="95"/>
      </c>
      <c r="K891" s="14">
        <f t="shared" si="96"/>
      </c>
      <c r="L891" s="14">
        <f t="shared" si="97"/>
      </c>
    </row>
    <row r="892" spans="3:12" ht="19.5" customHeight="1">
      <c r="C892" s="14">
        <f t="shared" si="91"/>
      </c>
      <c r="F892" s="14">
        <f t="shared" si="92"/>
      </c>
      <c r="H892" s="14">
        <f t="shared" si="93"/>
      </c>
      <c r="I892" s="14">
        <f t="shared" si="94"/>
      </c>
      <c r="J892" s="14">
        <f t="shared" si="95"/>
      </c>
      <c r="K892" s="14">
        <f t="shared" si="96"/>
      </c>
      <c r="L892" s="14">
        <f t="shared" si="97"/>
      </c>
    </row>
    <row r="893" spans="3:12" ht="19.5" customHeight="1">
      <c r="C893" s="14">
        <f t="shared" si="91"/>
      </c>
      <c r="F893" s="14">
        <f t="shared" si="92"/>
      </c>
      <c r="H893" s="14">
        <f t="shared" si="93"/>
      </c>
      <c r="I893" s="14">
        <f t="shared" si="94"/>
      </c>
      <c r="J893" s="14">
        <f t="shared" si="95"/>
      </c>
      <c r="K893" s="14">
        <f t="shared" si="96"/>
      </c>
      <c r="L893" s="14">
        <f t="shared" si="97"/>
      </c>
    </row>
    <row r="894" spans="3:12" ht="19.5" customHeight="1">
      <c r="C894" s="14">
        <f t="shared" si="91"/>
      </c>
      <c r="F894" s="14">
        <f t="shared" si="92"/>
      </c>
      <c r="H894" s="14">
        <f t="shared" si="93"/>
      </c>
      <c r="I894" s="14">
        <f t="shared" si="94"/>
      </c>
      <c r="J894" s="14">
        <f t="shared" si="95"/>
      </c>
      <c r="K894" s="14">
        <f t="shared" si="96"/>
      </c>
      <c r="L894" s="14">
        <f t="shared" si="97"/>
      </c>
    </row>
    <row r="895" spans="3:12" ht="19.5" customHeight="1">
      <c r="C895" s="14">
        <f t="shared" si="91"/>
      </c>
      <c r="F895" s="14">
        <f t="shared" si="92"/>
      </c>
      <c r="H895" s="14">
        <f t="shared" si="93"/>
      </c>
      <c r="I895" s="14">
        <f t="shared" si="94"/>
      </c>
      <c r="J895" s="14">
        <f t="shared" si="95"/>
      </c>
      <c r="K895" s="14">
        <f t="shared" si="96"/>
      </c>
      <c r="L895" s="14">
        <f t="shared" si="97"/>
      </c>
    </row>
    <row r="896" spans="3:12" ht="19.5" customHeight="1">
      <c r="C896" s="14">
        <f t="shared" si="91"/>
      </c>
      <c r="F896" s="14">
        <f t="shared" si="92"/>
      </c>
      <c r="H896" s="14">
        <f t="shared" si="93"/>
      </c>
      <c r="I896" s="14">
        <f t="shared" si="94"/>
      </c>
      <c r="J896" s="14">
        <f t="shared" si="95"/>
      </c>
      <c r="K896" s="14">
        <f t="shared" si="96"/>
      </c>
      <c r="L896" s="14">
        <f t="shared" si="97"/>
      </c>
    </row>
    <row r="897" spans="3:12" ht="19.5" customHeight="1">
      <c r="C897" s="14">
        <f t="shared" si="91"/>
      </c>
      <c r="F897" s="14">
        <f t="shared" si="92"/>
      </c>
      <c r="H897" s="14">
        <f t="shared" si="93"/>
      </c>
      <c r="I897" s="14">
        <f t="shared" si="94"/>
      </c>
      <c r="J897" s="14">
        <f t="shared" si="95"/>
      </c>
      <c r="K897" s="14">
        <f t="shared" si="96"/>
      </c>
      <c r="L897" s="14">
        <f t="shared" si="97"/>
      </c>
    </row>
    <row r="898" spans="3:12" ht="19.5" customHeight="1">
      <c r="C898" s="14">
        <f aca="true" t="shared" si="98" ref="C898:C961">IF(ISBLANK(B898),"","±")</f>
      </c>
      <c r="F898" s="14">
        <f aca="true" t="shared" si="99" ref="F898:F961">IF(ISBLANK(E898),"","±")</f>
      </c>
      <c r="H898" s="14">
        <f aca="true" t="shared" si="100" ref="H898:H961">IF(ISBLANK(D898),"",1/(D898*D898))</f>
      </c>
      <c r="I898" s="14">
        <f aca="true" t="shared" si="101" ref="I898:I961">IF(OR(ISBLANK(D898),ISBLANK(E898)),"",E898/(D898*D898))</f>
      </c>
      <c r="J898" s="14">
        <f aca="true" t="shared" si="102" ref="J898:J961">IF(OR(ISBLANK(B898),ISBLANK(D898)),"",B898/(D898*D898))</f>
      </c>
      <c r="K898" s="14">
        <f aca="true" t="shared" si="103" ref="K898:K961">IF(OR(ISBLANK(E898),ISBLANK(D898)),"",(E898*E898)/(D898*D898))</f>
      </c>
      <c r="L898" s="14">
        <f aca="true" t="shared" si="104" ref="L898:L961">IF(OR(ISBLANK(B898),ISBLANK(D898),ISBLANK(E898)),"",(E898*B898)/(D898*D898))</f>
      </c>
    </row>
    <row r="899" spans="3:12" ht="19.5" customHeight="1">
      <c r="C899" s="14">
        <f t="shared" si="98"/>
      </c>
      <c r="F899" s="14">
        <f t="shared" si="99"/>
      </c>
      <c r="H899" s="14">
        <f t="shared" si="100"/>
      </c>
      <c r="I899" s="14">
        <f t="shared" si="101"/>
      </c>
      <c r="J899" s="14">
        <f t="shared" si="102"/>
      </c>
      <c r="K899" s="14">
        <f t="shared" si="103"/>
      </c>
      <c r="L899" s="14">
        <f t="shared" si="104"/>
      </c>
    </row>
    <row r="900" spans="3:12" ht="19.5" customHeight="1">
      <c r="C900" s="14">
        <f t="shared" si="98"/>
      </c>
      <c r="F900" s="14">
        <f t="shared" si="99"/>
      </c>
      <c r="H900" s="14">
        <f t="shared" si="100"/>
      </c>
      <c r="I900" s="14">
        <f t="shared" si="101"/>
      </c>
      <c r="J900" s="14">
        <f t="shared" si="102"/>
      </c>
      <c r="K900" s="14">
        <f t="shared" si="103"/>
      </c>
      <c r="L900" s="14">
        <f t="shared" si="104"/>
      </c>
    </row>
    <row r="901" spans="3:12" ht="19.5" customHeight="1">
      <c r="C901" s="14">
        <f t="shared" si="98"/>
      </c>
      <c r="F901" s="14">
        <f t="shared" si="99"/>
      </c>
      <c r="H901" s="14">
        <f t="shared" si="100"/>
      </c>
      <c r="I901" s="14">
        <f t="shared" si="101"/>
      </c>
      <c r="J901" s="14">
        <f t="shared" si="102"/>
      </c>
      <c r="K901" s="14">
        <f t="shared" si="103"/>
      </c>
      <c r="L901" s="14">
        <f t="shared" si="104"/>
      </c>
    </row>
    <row r="902" spans="3:12" ht="19.5" customHeight="1">
      <c r="C902" s="14">
        <f t="shared" si="98"/>
      </c>
      <c r="F902" s="14">
        <f t="shared" si="99"/>
      </c>
      <c r="H902" s="14">
        <f t="shared" si="100"/>
      </c>
      <c r="I902" s="14">
        <f t="shared" si="101"/>
      </c>
      <c r="J902" s="14">
        <f t="shared" si="102"/>
      </c>
      <c r="K902" s="14">
        <f t="shared" si="103"/>
      </c>
      <c r="L902" s="14">
        <f t="shared" si="104"/>
      </c>
    </row>
    <row r="903" spans="3:12" ht="19.5" customHeight="1">
      <c r="C903" s="14">
        <f t="shared" si="98"/>
      </c>
      <c r="F903" s="14">
        <f t="shared" si="99"/>
      </c>
      <c r="H903" s="14">
        <f t="shared" si="100"/>
      </c>
      <c r="I903" s="14">
        <f t="shared" si="101"/>
      </c>
      <c r="J903" s="14">
        <f t="shared" si="102"/>
      </c>
      <c r="K903" s="14">
        <f t="shared" si="103"/>
      </c>
      <c r="L903" s="14">
        <f t="shared" si="104"/>
      </c>
    </row>
    <row r="904" spans="3:12" ht="19.5" customHeight="1">
      <c r="C904" s="14">
        <f t="shared" si="98"/>
      </c>
      <c r="F904" s="14">
        <f t="shared" si="99"/>
      </c>
      <c r="H904" s="14">
        <f t="shared" si="100"/>
      </c>
      <c r="I904" s="14">
        <f t="shared" si="101"/>
      </c>
      <c r="J904" s="14">
        <f t="shared" si="102"/>
      </c>
      <c r="K904" s="14">
        <f t="shared" si="103"/>
      </c>
      <c r="L904" s="14">
        <f t="shared" si="104"/>
      </c>
    </row>
    <row r="905" spans="3:12" ht="19.5" customHeight="1">
      <c r="C905" s="14">
        <f t="shared" si="98"/>
      </c>
      <c r="F905" s="14">
        <f t="shared" si="99"/>
      </c>
      <c r="H905" s="14">
        <f t="shared" si="100"/>
      </c>
      <c r="I905" s="14">
        <f t="shared" si="101"/>
      </c>
      <c r="J905" s="14">
        <f t="shared" si="102"/>
      </c>
      <c r="K905" s="14">
        <f t="shared" si="103"/>
      </c>
      <c r="L905" s="14">
        <f t="shared" si="104"/>
      </c>
    </row>
    <row r="906" spans="3:12" ht="19.5" customHeight="1">
      <c r="C906" s="14">
        <f t="shared" si="98"/>
      </c>
      <c r="F906" s="14">
        <f t="shared" si="99"/>
      </c>
      <c r="H906" s="14">
        <f t="shared" si="100"/>
      </c>
      <c r="I906" s="14">
        <f t="shared" si="101"/>
      </c>
      <c r="J906" s="14">
        <f t="shared" si="102"/>
      </c>
      <c r="K906" s="14">
        <f t="shared" si="103"/>
      </c>
      <c r="L906" s="14">
        <f t="shared" si="104"/>
      </c>
    </row>
    <row r="907" spans="3:12" ht="19.5" customHeight="1">
      <c r="C907" s="14">
        <f t="shared" si="98"/>
      </c>
      <c r="F907" s="14">
        <f t="shared" si="99"/>
      </c>
      <c r="H907" s="14">
        <f t="shared" si="100"/>
      </c>
      <c r="I907" s="14">
        <f t="shared" si="101"/>
      </c>
      <c r="J907" s="14">
        <f t="shared" si="102"/>
      </c>
      <c r="K907" s="14">
        <f t="shared" si="103"/>
      </c>
      <c r="L907" s="14">
        <f t="shared" si="104"/>
      </c>
    </row>
    <row r="908" spans="3:12" ht="19.5" customHeight="1">
      <c r="C908" s="14">
        <f t="shared" si="98"/>
      </c>
      <c r="F908" s="14">
        <f t="shared" si="99"/>
      </c>
      <c r="H908" s="14">
        <f t="shared" si="100"/>
      </c>
      <c r="I908" s="14">
        <f t="shared" si="101"/>
      </c>
      <c r="J908" s="14">
        <f t="shared" si="102"/>
      </c>
      <c r="K908" s="14">
        <f t="shared" si="103"/>
      </c>
      <c r="L908" s="14">
        <f t="shared" si="104"/>
      </c>
    </row>
    <row r="909" spans="3:12" ht="19.5" customHeight="1">
      <c r="C909" s="14">
        <f t="shared" si="98"/>
      </c>
      <c r="F909" s="14">
        <f t="shared" si="99"/>
      </c>
      <c r="H909" s="14">
        <f t="shared" si="100"/>
      </c>
      <c r="I909" s="14">
        <f t="shared" si="101"/>
      </c>
      <c r="J909" s="14">
        <f t="shared" si="102"/>
      </c>
      <c r="K909" s="14">
        <f t="shared" si="103"/>
      </c>
      <c r="L909" s="14">
        <f t="shared" si="104"/>
      </c>
    </row>
    <row r="910" spans="3:12" ht="19.5" customHeight="1">
      <c r="C910" s="14">
        <f t="shared" si="98"/>
      </c>
      <c r="F910" s="14">
        <f t="shared" si="99"/>
      </c>
      <c r="H910" s="14">
        <f t="shared" si="100"/>
      </c>
      <c r="I910" s="14">
        <f t="shared" si="101"/>
      </c>
      <c r="J910" s="14">
        <f t="shared" si="102"/>
      </c>
      <c r="K910" s="14">
        <f t="shared" si="103"/>
      </c>
      <c r="L910" s="14">
        <f t="shared" si="104"/>
      </c>
    </row>
    <row r="911" spans="3:12" ht="19.5" customHeight="1">
      <c r="C911" s="14">
        <f t="shared" si="98"/>
      </c>
      <c r="F911" s="14">
        <f t="shared" si="99"/>
      </c>
      <c r="H911" s="14">
        <f t="shared" si="100"/>
      </c>
      <c r="I911" s="14">
        <f t="shared" si="101"/>
      </c>
      <c r="J911" s="14">
        <f t="shared" si="102"/>
      </c>
      <c r="K911" s="14">
        <f t="shared" si="103"/>
      </c>
      <c r="L911" s="14">
        <f t="shared" si="104"/>
      </c>
    </row>
    <row r="912" spans="3:12" ht="19.5" customHeight="1">
      <c r="C912" s="14">
        <f t="shared" si="98"/>
      </c>
      <c r="F912" s="14">
        <f t="shared" si="99"/>
      </c>
      <c r="H912" s="14">
        <f t="shared" si="100"/>
      </c>
      <c r="I912" s="14">
        <f t="shared" si="101"/>
      </c>
      <c r="J912" s="14">
        <f t="shared" si="102"/>
      </c>
      <c r="K912" s="14">
        <f t="shared" si="103"/>
      </c>
      <c r="L912" s="14">
        <f t="shared" si="104"/>
      </c>
    </row>
    <row r="913" spans="3:12" ht="19.5" customHeight="1">
      <c r="C913" s="14">
        <f t="shared" si="98"/>
      </c>
      <c r="F913" s="14">
        <f t="shared" si="99"/>
      </c>
      <c r="H913" s="14">
        <f t="shared" si="100"/>
      </c>
      <c r="I913" s="14">
        <f t="shared" si="101"/>
      </c>
      <c r="J913" s="14">
        <f t="shared" si="102"/>
      </c>
      <c r="K913" s="14">
        <f t="shared" si="103"/>
      </c>
      <c r="L913" s="14">
        <f t="shared" si="104"/>
      </c>
    </row>
    <row r="914" spans="3:12" ht="19.5" customHeight="1">
      <c r="C914" s="14">
        <f t="shared" si="98"/>
      </c>
      <c r="F914" s="14">
        <f t="shared" si="99"/>
      </c>
      <c r="H914" s="14">
        <f t="shared" si="100"/>
      </c>
      <c r="I914" s="14">
        <f t="shared" si="101"/>
      </c>
      <c r="J914" s="14">
        <f t="shared" si="102"/>
      </c>
      <c r="K914" s="14">
        <f t="shared" si="103"/>
      </c>
      <c r="L914" s="14">
        <f t="shared" si="104"/>
      </c>
    </row>
    <row r="915" spans="3:12" ht="19.5" customHeight="1">
      <c r="C915" s="14">
        <f t="shared" si="98"/>
      </c>
      <c r="F915" s="14">
        <f t="shared" si="99"/>
      </c>
      <c r="H915" s="14">
        <f t="shared" si="100"/>
      </c>
      <c r="I915" s="14">
        <f t="shared" si="101"/>
      </c>
      <c r="J915" s="14">
        <f t="shared" si="102"/>
      </c>
      <c r="K915" s="14">
        <f t="shared" si="103"/>
      </c>
      <c r="L915" s="14">
        <f t="shared" si="104"/>
      </c>
    </row>
    <row r="916" spans="3:12" ht="19.5" customHeight="1">
      <c r="C916" s="14">
        <f t="shared" si="98"/>
      </c>
      <c r="F916" s="14">
        <f t="shared" si="99"/>
      </c>
      <c r="H916" s="14">
        <f t="shared" si="100"/>
      </c>
      <c r="I916" s="14">
        <f t="shared" si="101"/>
      </c>
      <c r="J916" s="14">
        <f t="shared" si="102"/>
      </c>
      <c r="K916" s="14">
        <f t="shared" si="103"/>
      </c>
      <c r="L916" s="14">
        <f t="shared" si="104"/>
      </c>
    </row>
    <row r="917" spans="3:12" ht="19.5" customHeight="1">
      <c r="C917" s="14">
        <f t="shared" si="98"/>
      </c>
      <c r="F917" s="14">
        <f t="shared" si="99"/>
      </c>
      <c r="H917" s="14">
        <f t="shared" si="100"/>
      </c>
      <c r="I917" s="14">
        <f t="shared" si="101"/>
      </c>
      <c r="J917" s="14">
        <f t="shared" si="102"/>
      </c>
      <c r="K917" s="14">
        <f t="shared" si="103"/>
      </c>
      <c r="L917" s="14">
        <f t="shared" si="104"/>
      </c>
    </row>
    <row r="918" spans="3:12" ht="19.5" customHeight="1">
      <c r="C918" s="14">
        <f t="shared" si="98"/>
      </c>
      <c r="F918" s="14">
        <f t="shared" si="99"/>
      </c>
      <c r="H918" s="14">
        <f t="shared" si="100"/>
      </c>
      <c r="I918" s="14">
        <f t="shared" si="101"/>
      </c>
      <c r="J918" s="14">
        <f t="shared" si="102"/>
      </c>
      <c r="K918" s="14">
        <f t="shared" si="103"/>
      </c>
      <c r="L918" s="14">
        <f t="shared" si="104"/>
      </c>
    </row>
    <row r="919" spans="3:12" ht="19.5" customHeight="1">
      <c r="C919" s="14">
        <f t="shared" si="98"/>
      </c>
      <c r="F919" s="14">
        <f t="shared" si="99"/>
      </c>
      <c r="H919" s="14">
        <f t="shared" si="100"/>
      </c>
      <c r="I919" s="14">
        <f t="shared" si="101"/>
      </c>
      <c r="J919" s="14">
        <f t="shared" si="102"/>
      </c>
      <c r="K919" s="14">
        <f t="shared" si="103"/>
      </c>
      <c r="L919" s="14">
        <f t="shared" si="104"/>
      </c>
    </row>
    <row r="920" spans="3:12" ht="19.5" customHeight="1">
      <c r="C920" s="14">
        <f t="shared" si="98"/>
      </c>
      <c r="F920" s="14">
        <f t="shared" si="99"/>
      </c>
      <c r="H920" s="14">
        <f t="shared" si="100"/>
      </c>
      <c r="I920" s="14">
        <f t="shared" si="101"/>
      </c>
      <c r="J920" s="14">
        <f t="shared" si="102"/>
      </c>
      <c r="K920" s="14">
        <f t="shared" si="103"/>
      </c>
      <c r="L920" s="14">
        <f t="shared" si="104"/>
      </c>
    </row>
    <row r="921" spans="3:12" ht="19.5" customHeight="1">
      <c r="C921" s="14">
        <f t="shared" si="98"/>
      </c>
      <c r="F921" s="14">
        <f t="shared" si="99"/>
      </c>
      <c r="H921" s="14">
        <f t="shared" si="100"/>
      </c>
      <c r="I921" s="14">
        <f t="shared" si="101"/>
      </c>
      <c r="J921" s="14">
        <f t="shared" si="102"/>
      </c>
      <c r="K921" s="14">
        <f t="shared" si="103"/>
      </c>
      <c r="L921" s="14">
        <f t="shared" si="104"/>
      </c>
    </row>
    <row r="922" spans="3:12" ht="19.5" customHeight="1">
      <c r="C922" s="14">
        <f t="shared" si="98"/>
      </c>
      <c r="F922" s="14">
        <f t="shared" si="99"/>
      </c>
      <c r="H922" s="14">
        <f t="shared" si="100"/>
      </c>
      <c r="I922" s="14">
        <f t="shared" si="101"/>
      </c>
      <c r="J922" s="14">
        <f t="shared" si="102"/>
      </c>
      <c r="K922" s="14">
        <f t="shared" si="103"/>
      </c>
      <c r="L922" s="14">
        <f t="shared" si="104"/>
      </c>
    </row>
    <row r="923" spans="3:12" ht="19.5" customHeight="1">
      <c r="C923" s="14">
        <f t="shared" si="98"/>
      </c>
      <c r="F923" s="14">
        <f t="shared" si="99"/>
      </c>
      <c r="H923" s="14">
        <f t="shared" si="100"/>
      </c>
      <c r="I923" s="14">
        <f t="shared" si="101"/>
      </c>
      <c r="J923" s="14">
        <f t="shared" si="102"/>
      </c>
      <c r="K923" s="14">
        <f t="shared" si="103"/>
      </c>
      <c r="L923" s="14">
        <f t="shared" si="104"/>
      </c>
    </row>
    <row r="924" spans="3:12" ht="19.5" customHeight="1">
      <c r="C924" s="14">
        <f t="shared" si="98"/>
      </c>
      <c r="F924" s="14">
        <f t="shared" si="99"/>
      </c>
      <c r="H924" s="14">
        <f t="shared" si="100"/>
      </c>
      <c r="I924" s="14">
        <f t="shared" si="101"/>
      </c>
      <c r="J924" s="14">
        <f t="shared" si="102"/>
      </c>
      <c r="K924" s="14">
        <f t="shared" si="103"/>
      </c>
      <c r="L924" s="14">
        <f t="shared" si="104"/>
      </c>
    </row>
    <row r="925" spans="3:12" ht="19.5" customHeight="1">
      <c r="C925" s="14">
        <f t="shared" si="98"/>
      </c>
      <c r="F925" s="14">
        <f t="shared" si="99"/>
      </c>
      <c r="H925" s="14">
        <f t="shared" si="100"/>
      </c>
      <c r="I925" s="14">
        <f t="shared" si="101"/>
      </c>
      <c r="J925" s="14">
        <f t="shared" si="102"/>
      </c>
      <c r="K925" s="14">
        <f t="shared" si="103"/>
      </c>
      <c r="L925" s="14">
        <f t="shared" si="104"/>
      </c>
    </row>
    <row r="926" spans="3:12" ht="19.5" customHeight="1">
      <c r="C926" s="14">
        <f t="shared" si="98"/>
      </c>
      <c r="F926" s="14">
        <f t="shared" si="99"/>
      </c>
      <c r="H926" s="14">
        <f t="shared" si="100"/>
      </c>
      <c r="I926" s="14">
        <f t="shared" si="101"/>
      </c>
      <c r="J926" s="14">
        <f t="shared" si="102"/>
      </c>
      <c r="K926" s="14">
        <f t="shared" si="103"/>
      </c>
      <c r="L926" s="14">
        <f t="shared" si="104"/>
      </c>
    </row>
    <row r="927" spans="3:12" ht="19.5" customHeight="1">
      <c r="C927" s="14">
        <f t="shared" si="98"/>
      </c>
      <c r="F927" s="14">
        <f t="shared" si="99"/>
      </c>
      <c r="H927" s="14">
        <f t="shared" si="100"/>
      </c>
      <c r="I927" s="14">
        <f t="shared" si="101"/>
      </c>
      <c r="J927" s="14">
        <f t="shared" si="102"/>
      </c>
      <c r="K927" s="14">
        <f t="shared" si="103"/>
      </c>
      <c r="L927" s="14">
        <f t="shared" si="104"/>
      </c>
    </row>
    <row r="928" spans="3:12" ht="19.5" customHeight="1">
      <c r="C928" s="14">
        <f t="shared" si="98"/>
      </c>
      <c r="F928" s="14">
        <f t="shared" si="99"/>
      </c>
      <c r="H928" s="14">
        <f t="shared" si="100"/>
      </c>
      <c r="I928" s="14">
        <f t="shared" si="101"/>
      </c>
      <c r="J928" s="14">
        <f t="shared" si="102"/>
      </c>
      <c r="K928" s="14">
        <f t="shared" si="103"/>
      </c>
      <c r="L928" s="14">
        <f t="shared" si="104"/>
      </c>
    </row>
    <row r="929" spans="3:12" ht="19.5" customHeight="1">
      <c r="C929" s="14">
        <f t="shared" si="98"/>
      </c>
      <c r="F929" s="14">
        <f t="shared" si="99"/>
      </c>
      <c r="H929" s="14">
        <f t="shared" si="100"/>
      </c>
      <c r="I929" s="14">
        <f t="shared" si="101"/>
      </c>
      <c r="J929" s="14">
        <f t="shared" si="102"/>
      </c>
      <c r="K929" s="14">
        <f t="shared" si="103"/>
      </c>
      <c r="L929" s="14">
        <f t="shared" si="104"/>
      </c>
    </row>
    <row r="930" spans="3:12" ht="19.5" customHeight="1">
      <c r="C930" s="14">
        <f t="shared" si="98"/>
      </c>
      <c r="F930" s="14">
        <f t="shared" si="99"/>
      </c>
      <c r="H930" s="14">
        <f t="shared" si="100"/>
      </c>
      <c r="I930" s="14">
        <f t="shared" si="101"/>
      </c>
      <c r="J930" s="14">
        <f t="shared" si="102"/>
      </c>
      <c r="K930" s="14">
        <f t="shared" si="103"/>
      </c>
      <c r="L930" s="14">
        <f t="shared" si="104"/>
      </c>
    </row>
    <row r="931" spans="3:12" ht="19.5" customHeight="1">
      <c r="C931" s="14">
        <f t="shared" si="98"/>
      </c>
      <c r="F931" s="14">
        <f t="shared" si="99"/>
      </c>
      <c r="H931" s="14">
        <f t="shared" si="100"/>
      </c>
      <c r="I931" s="14">
        <f t="shared" si="101"/>
      </c>
      <c r="J931" s="14">
        <f t="shared" si="102"/>
      </c>
      <c r="K931" s="14">
        <f t="shared" si="103"/>
      </c>
      <c r="L931" s="14">
        <f t="shared" si="104"/>
      </c>
    </row>
    <row r="932" spans="3:12" ht="19.5" customHeight="1">
      <c r="C932" s="14">
        <f t="shared" si="98"/>
      </c>
      <c r="F932" s="14">
        <f t="shared" si="99"/>
      </c>
      <c r="H932" s="14">
        <f t="shared" si="100"/>
      </c>
      <c r="I932" s="14">
        <f t="shared" si="101"/>
      </c>
      <c r="J932" s="14">
        <f t="shared" si="102"/>
      </c>
      <c r="K932" s="14">
        <f t="shared" si="103"/>
      </c>
      <c r="L932" s="14">
        <f t="shared" si="104"/>
      </c>
    </row>
    <row r="933" spans="3:12" ht="19.5" customHeight="1">
      <c r="C933" s="14">
        <f t="shared" si="98"/>
      </c>
      <c r="F933" s="14">
        <f t="shared" si="99"/>
      </c>
      <c r="H933" s="14">
        <f t="shared" si="100"/>
      </c>
      <c r="I933" s="14">
        <f t="shared" si="101"/>
      </c>
      <c r="J933" s="14">
        <f t="shared" si="102"/>
      </c>
      <c r="K933" s="14">
        <f t="shared" si="103"/>
      </c>
      <c r="L933" s="14">
        <f t="shared" si="104"/>
      </c>
    </row>
    <row r="934" spans="3:12" ht="19.5" customHeight="1">
      <c r="C934" s="14">
        <f t="shared" si="98"/>
      </c>
      <c r="F934" s="14">
        <f t="shared" si="99"/>
      </c>
      <c r="H934" s="14">
        <f t="shared" si="100"/>
      </c>
      <c r="I934" s="14">
        <f t="shared" si="101"/>
      </c>
      <c r="J934" s="14">
        <f t="shared" si="102"/>
      </c>
      <c r="K934" s="14">
        <f t="shared" si="103"/>
      </c>
      <c r="L934" s="14">
        <f t="shared" si="104"/>
      </c>
    </row>
    <row r="935" spans="3:12" ht="19.5" customHeight="1">
      <c r="C935" s="14">
        <f t="shared" si="98"/>
      </c>
      <c r="F935" s="14">
        <f t="shared" si="99"/>
      </c>
      <c r="H935" s="14">
        <f t="shared" si="100"/>
      </c>
      <c r="I935" s="14">
        <f t="shared" si="101"/>
      </c>
      <c r="J935" s="14">
        <f t="shared" si="102"/>
      </c>
      <c r="K935" s="14">
        <f t="shared" si="103"/>
      </c>
      <c r="L935" s="14">
        <f t="shared" si="104"/>
      </c>
    </row>
    <row r="936" spans="3:12" ht="19.5" customHeight="1">
      <c r="C936" s="14">
        <f t="shared" si="98"/>
      </c>
      <c r="F936" s="14">
        <f t="shared" si="99"/>
      </c>
      <c r="H936" s="14">
        <f t="shared" si="100"/>
      </c>
      <c r="I936" s="14">
        <f t="shared" si="101"/>
      </c>
      <c r="J936" s="14">
        <f t="shared" si="102"/>
      </c>
      <c r="K936" s="14">
        <f t="shared" si="103"/>
      </c>
      <c r="L936" s="14">
        <f t="shared" si="104"/>
      </c>
    </row>
    <row r="937" spans="3:12" ht="19.5" customHeight="1">
      <c r="C937" s="14">
        <f t="shared" si="98"/>
      </c>
      <c r="F937" s="14">
        <f t="shared" si="99"/>
      </c>
      <c r="H937" s="14">
        <f t="shared" si="100"/>
      </c>
      <c r="I937" s="14">
        <f t="shared" si="101"/>
      </c>
      <c r="J937" s="14">
        <f t="shared" si="102"/>
      </c>
      <c r="K937" s="14">
        <f t="shared" si="103"/>
      </c>
      <c r="L937" s="14">
        <f t="shared" si="104"/>
      </c>
    </row>
    <row r="938" spans="3:12" ht="19.5" customHeight="1">
      <c r="C938" s="14">
        <f t="shared" si="98"/>
      </c>
      <c r="F938" s="14">
        <f t="shared" si="99"/>
      </c>
      <c r="H938" s="14">
        <f t="shared" si="100"/>
      </c>
      <c r="I938" s="14">
        <f t="shared" si="101"/>
      </c>
      <c r="J938" s="14">
        <f t="shared" si="102"/>
      </c>
      <c r="K938" s="14">
        <f t="shared" si="103"/>
      </c>
      <c r="L938" s="14">
        <f t="shared" si="104"/>
      </c>
    </row>
    <row r="939" spans="3:12" ht="19.5" customHeight="1">
      <c r="C939" s="14">
        <f t="shared" si="98"/>
      </c>
      <c r="F939" s="14">
        <f t="shared" si="99"/>
      </c>
      <c r="H939" s="14">
        <f t="shared" si="100"/>
      </c>
      <c r="I939" s="14">
        <f t="shared" si="101"/>
      </c>
      <c r="J939" s="14">
        <f t="shared" si="102"/>
      </c>
      <c r="K939" s="14">
        <f t="shared" si="103"/>
      </c>
      <c r="L939" s="14">
        <f t="shared" si="104"/>
      </c>
    </row>
    <row r="940" spans="3:12" ht="19.5" customHeight="1">
      <c r="C940" s="14">
        <f t="shared" si="98"/>
      </c>
      <c r="F940" s="14">
        <f t="shared" si="99"/>
      </c>
      <c r="H940" s="14">
        <f t="shared" si="100"/>
      </c>
      <c r="I940" s="14">
        <f t="shared" si="101"/>
      </c>
      <c r="J940" s="14">
        <f t="shared" si="102"/>
      </c>
      <c r="K940" s="14">
        <f t="shared" si="103"/>
      </c>
      <c r="L940" s="14">
        <f t="shared" si="104"/>
      </c>
    </row>
    <row r="941" spans="3:12" ht="19.5" customHeight="1">
      <c r="C941" s="14">
        <f t="shared" si="98"/>
      </c>
      <c r="F941" s="14">
        <f t="shared" si="99"/>
      </c>
      <c r="H941" s="14">
        <f t="shared" si="100"/>
      </c>
      <c r="I941" s="14">
        <f t="shared" si="101"/>
      </c>
      <c r="J941" s="14">
        <f t="shared" si="102"/>
      </c>
      <c r="K941" s="14">
        <f t="shared" si="103"/>
      </c>
      <c r="L941" s="14">
        <f t="shared" si="104"/>
      </c>
    </row>
    <row r="942" spans="3:12" ht="19.5" customHeight="1">
      <c r="C942" s="14">
        <f t="shared" si="98"/>
      </c>
      <c r="F942" s="14">
        <f t="shared" si="99"/>
      </c>
      <c r="H942" s="14">
        <f t="shared" si="100"/>
      </c>
      <c r="I942" s="14">
        <f t="shared" si="101"/>
      </c>
      <c r="J942" s="14">
        <f t="shared" si="102"/>
      </c>
      <c r="K942" s="14">
        <f t="shared" si="103"/>
      </c>
      <c r="L942" s="14">
        <f t="shared" si="104"/>
      </c>
    </row>
    <row r="943" spans="3:12" ht="19.5" customHeight="1">
      <c r="C943" s="14">
        <f t="shared" si="98"/>
      </c>
      <c r="F943" s="14">
        <f t="shared" si="99"/>
      </c>
      <c r="H943" s="14">
        <f t="shared" si="100"/>
      </c>
      <c r="I943" s="14">
        <f t="shared" si="101"/>
      </c>
      <c r="J943" s="14">
        <f t="shared" si="102"/>
      </c>
      <c r="K943" s="14">
        <f t="shared" si="103"/>
      </c>
      <c r="L943" s="14">
        <f t="shared" si="104"/>
      </c>
    </row>
    <row r="944" spans="3:12" ht="19.5" customHeight="1">
      <c r="C944" s="14">
        <f t="shared" si="98"/>
      </c>
      <c r="F944" s="14">
        <f t="shared" si="99"/>
      </c>
      <c r="H944" s="14">
        <f t="shared" si="100"/>
      </c>
      <c r="I944" s="14">
        <f t="shared" si="101"/>
      </c>
      <c r="J944" s="14">
        <f t="shared" si="102"/>
      </c>
      <c r="K944" s="14">
        <f t="shared" si="103"/>
      </c>
      <c r="L944" s="14">
        <f t="shared" si="104"/>
      </c>
    </row>
    <row r="945" spans="3:12" ht="19.5" customHeight="1">
      <c r="C945" s="14">
        <f t="shared" si="98"/>
      </c>
      <c r="F945" s="14">
        <f t="shared" si="99"/>
      </c>
      <c r="H945" s="14">
        <f t="shared" si="100"/>
      </c>
      <c r="I945" s="14">
        <f t="shared" si="101"/>
      </c>
      <c r="J945" s="14">
        <f t="shared" si="102"/>
      </c>
      <c r="K945" s="14">
        <f t="shared" si="103"/>
      </c>
      <c r="L945" s="14">
        <f t="shared" si="104"/>
      </c>
    </row>
    <row r="946" spans="3:12" ht="19.5" customHeight="1">
      <c r="C946" s="14">
        <f t="shared" si="98"/>
      </c>
      <c r="F946" s="14">
        <f t="shared" si="99"/>
      </c>
      <c r="H946" s="14">
        <f t="shared" si="100"/>
      </c>
      <c r="I946" s="14">
        <f t="shared" si="101"/>
      </c>
      <c r="J946" s="14">
        <f t="shared" si="102"/>
      </c>
      <c r="K946" s="14">
        <f t="shared" si="103"/>
      </c>
      <c r="L946" s="14">
        <f t="shared" si="104"/>
      </c>
    </row>
    <row r="947" spans="3:12" ht="19.5" customHeight="1">
      <c r="C947" s="14">
        <f t="shared" si="98"/>
      </c>
      <c r="F947" s="14">
        <f t="shared" si="99"/>
      </c>
      <c r="H947" s="14">
        <f t="shared" si="100"/>
      </c>
      <c r="I947" s="14">
        <f t="shared" si="101"/>
      </c>
      <c r="J947" s="14">
        <f t="shared" si="102"/>
      </c>
      <c r="K947" s="14">
        <f t="shared" si="103"/>
      </c>
      <c r="L947" s="14">
        <f t="shared" si="104"/>
      </c>
    </row>
    <row r="948" spans="3:12" ht="19.5" customHeight="1">
      <c r="C948" s="14">
        <f t="shared" si="98"/>
      </c>
      <c r="F948" s="14">
        <f t="shared" si="99"/>
      </c>
      <c r="H948" s="14">
        <f t="shared" si="100"/>
      </c>
      <c r="I948" s="14">
        <f t="shared" si="101"/>
      </c>
      <c r="J948" s="14">
        <f t="shared" si="102"/>
      </c>
      <c r="K948" s="14">
        <f t="shared" si="103"/>
      </c>
      <c r="L948" s="14">
        <f t="shared" si="104"/>
      </c>
    </row>
    <row r="949" spans="3:12" ht="19.5" customHeight="1">
      <c r="C949" s="14">
        <f t="shared" si="98"/>
      </c>
      <c r="F949" s="14">
        <f t="shared" si="99"/>
      </c>
      <c r="H949" s="14">
        <f t="shared" si="100"/>
      </c>
      <c r="I949" s="14">
        <f t="shared" si="101"/>
      </c>
      <c r="J949" s="14">
        <f t="shared" si="102"/>
      </c>
      <c r="K949" s="14">
        <f t="shared" si="103"/>
      </c>
      <c r="L949" s="14">
        <f t="shared" si="104"/>
      </c>
    </row>
    <row r="950" spans="3:12" ht="19.5" customHeight="1">
      <c r="C950" s="14">
        <f t="shared" si="98"/>
      </c>
      <c r="F950" s="14">
        <f t="shared" si="99"/>
      </c>
      <c r="H950" s="14">
        <f t="shared" si="100"/>
      </c>
      <c r="I950" s="14">
        <f t="shared" si="101"/>
      </c>
      <c r="J950" s="14">
        <f t="shared" si="102"/>
      </c>
      <c r="K950" s="14">
        <f t="shared" si="103"/>
      </c>
      <c r="L950" s="14">
        <f t="shared" si="104"/>
      </c>
    </row>
    <row r="951" spans="3:12" ht="19.5" customHeight="1">
      <c r="C951" s="14">
        <f t="shared" si="98"/>
      </c>
      <c r="F951" s="14">
        <f t="shared" si="99"/>
      </c>
      <c r="H951" s="14">
        <f t="shared" si="100"/>
      </c>
      <c r="I951" s="14">
        <f t="shared" si="101"/>
      </c>
      <c r="J951" s="14">
        <f t="shared" si="102"/>
      </c>
      <c r="K951" s="14">
        <f t="shared" si="103"/>
      </c>
      <c r="L951" s="14">
        <f t="shared" si="104"/>
      </c>
    </row>
    <row r="952" spans="3:12" ht="19.5" customHeight="1">
      <c r="C952" s="14">
        <f t="shared" si="98"/>
      </c>
      <c r="F952" s="14">
        <f t="shared" si="99"/>
      </c>
      <c r="H952" s="14">
        <f t="shared" si="100"/>
      </c>
      <c r="I952" s="14">
        <f t="shared" si="101"/>
      </c>
      <c r="J952" s="14">
        <f t="shared" si="102"/>
      </c>
      <c r="K952" s="14">
        <f t="shared" si="103"/>
      </c>
      <c r="L952" s="14">
        <f t="shared" si="104"/>
      </c>
    </row>
    <row r="953" spans="3:12" ht="19.5" customHeight="1">
      <c r="C953" s="14">
        <f t="shared" si="98"/>
      </c>
      <c r="F953" s="14">
        <f t="shared" si="99"/>
      </c>
      <c r="H953" s="14">
        <f t="shared" si="100"/>
      </c>
      <c r="I953" s="14">
        <f t="shared" si="101"/>
      </c>
      <c r="J953" s="14">
        <f t="shared" si="102"/>
      </c>
      <c r="K953" s="14">
        <f t="shared" si="103"/>
      </c>
      <c r="L953" s="14">
        <f t="shared" si="104"/>
      </c>
    </row>
    <row r="954" spans="3:12" ht="19.5" customHeight="1">
      <c r="C954" s="14">
        <f t="shared" si="98"/>
      </c>
      <c r="F954" s="14">
        <f t="shared" si="99"/>
      </c>
      <c r="H954" s="14">
        <f t="shared" si="100"/>
      </c>
      <c r="I954" s="14">
        <f t="shared" si="101"/>
      </c>
      <c r="J954" s="14">
        <f t="shared" si="102"/>
      </c>
      <c r="K954" s="14">
        <f t="shared" si="103"/>
      </c>
      <c r="L954" s="14">
        <f t="shared" si="104"/>
      </c>
    </row>
    <row r="955" spans="3:12" ht="19.5" customHeight="1">
      <c r="C955" s="14">
        <f t="shared" si="98"/>
      </c>
      <c r="F955" s="14">
        <f t="shared" si="99"/>
      </c>
      <c r="H955" s="14">
        <f t="shared" si="100"/>
      </c>
      <c r="I955" s="14">
        <f t="shared" si="101"/>
      </c>
      <c r="J955" s="14">
        <f t="shared" si="102"/>
      </c>
      <c r="K955" s="14">
        <f t="shared" si="103"/>
      </c>
      <c r="L955" s="14">
        <f t="shared" si="104"/>
      </c>
    </row>
    <row r="956" spans="3:12" ht="19.5" customHeight="1">
      <c r="C956" s="14">
        <f t="shared" si="98"/>
      </c>
      <c r="F956" s="14">
        <f t="shared" si="99"/>
      </c>
      <c r="H956" s="14">
        <f t="shared" si="100"/>
      </c>
      <c r="I956" s="14">
        <f t="shared" si="101"/>
      </c>
      <c r="J956" s="14">
        <f t="shared" si="102"/>
      </c>
      <c r="K956" s="14">
        <f t="shared" si="103"/>
      </c>
      <c r="L956" s="14">
        <f t="shared" si="104"/>
      </c>
    </row>
    <row r="957" spans="3:12" ht="19.5" customHeight="1">
      <c r="C957" s="14">
        <f t="shared" si="98"/>
      </c>
      <c r="F957" s="14">
        <f t="shared" si="99"/>
      </c>
      <c r="H957" s="14">
        <f t="shared" si="100"/>
      </c>
      <c r="I957" s="14">
        <f t="shared" si="101"/>
      </c>
      <c r="J957" s="14">
        <f t="shared" si="102"/>
      </c>
      <c r="K957" s="14">
        <f t="shared" si="103"/>
      </c>
      <c r="L957" s="14">
        <f t="shared" si="104"/>
      </c>
    </row>
    <row r="958" spans="3:12" ht="19.5" customHeight="1">
      <c r="C958" s="14">
        <f t="shared" si="98"/>
      </c>
      <c r="F958" s="14">
        <f t="shared" si="99"/>
      </c>
      <c r="H958" s="14">
        <f t="shared" si="100"/>
      </c>
      <c r="I958" s="14">
        <f t="shared" si="101"/>
      </c>
      <c r="J958" s="14">
        <f t="shared" si="102"/>
      </c>
      <c r="K958" s="14">
        <f t="shared" si="103"/>
      </c>
      <c r="L958" s="14">
        <f t="shared" si="104"/>
      </c>
    </row>
    <row r="959" spans="3:12" ht="19.5" customHeight="1">
      <c r="C959" s="14">
        <f t="shared" si="98"/>
      </c>
      <c r="F959" s="14">
        <f t="shared" si="99"/>
      </c>
      <c r="H959" s="14">
        <f t="shared" si="100"/>
      </c>
      <c r="I959" s="14">
        <f t="shared" si="101"/>
      </c>
      <c r="J959" s="14">
        <f t="shared" si="102"/>
      </c>
      <c r="K959" s="14">
        <f t="shared" si="103"/>
      </c>
      <c r="L959" s="14">
        <f t="shared" si="104"/>
      </c>
    </row>
    <row r="960" spans="3:12" ht="19.5" customHeight="1">
      <c r="C960" s="14">
        <f t="shared" si="98"/>
      </c>
      <c r="F960" s="14">
        <f t="shared" si="99"/>
      </c>
      <c r="H960" s="14">
        <f t="shared" si="100"/>
      </c>
      <c r="I960" s="14">
        <f t="shared" si="101"/>
      </c>
      <c r="J960" s="14">
        <f t="shared" si="102"/>
      </c>
      <c r="K960" s="14">
        <f t="shared" si="103"/>
      </c>
      <c r="L960" s="14">
        <f t="shared" si="104"/>
      </c>
    </row>
    <row r="961" spans="3:12" ht="19.5" customHeight="1">
      <c r="C961" s="14">
        <f t="shared" si="98"/>
      </c>
      <c r="F961" s="14">
        <f t="shared" si="99"/>
      </c>
      <c r="H961" s="14">
        <f t="shared" si="100"/>
      </c>
      <c r="I961" s="14">
        <f t="shared" si="101"/>
      </c>
      <c r="J961" s="14">
        <f t="shared" si="102"/>
      </c>
      <c r="K961" s="14">
        <f t="shared" si="103"/>
      </c>
      <c r="L961" s="14">
        <f t="shared" si="104"/>
      </c>
    </row>
    <row r="962" spans="3:12" ht="19.5" customHeight="1">
      <c r="C962" s="14">
        <f aca="true" t="shared" si="105" ref="C962:C1001">IF(ISBLANK(B962),"","±")</f>
      </c>
      <c r="F962" s="14">
        <f aca="true" t="shared" si="106" ref="F962:F1001">IF(ISBLANK(E962),"","±")</f>
      </c>
      <c r="H962" s="14">
        <f aca="true" t="shared" si="107" ref="H962:H1001">IF(ISBLANK(D962),"",1/(D962*D962))</f>
      </c>
      <c r="I962" s="14">
        <f aca="true" t="shared" si="108" ref="I962:I1001">IF(OR(ISBLANK(D962),ISBLANK(E962)),"",E962/(D962*D962))</f>
      </c>
      <c r="J962" s="14">
        <f aca="true" t="shared" si="109" ref="J962:J1001">IF(OR(ISBLANK(B962),ISBLANK(D962)),"",B962/(D962*D962))</f>
      </c>
      <c r="K962" s="14">
        <f aca="true" t="shared" si="110" ref="K962:K1001">IF(OR(ISBLANK(E962),ISBLANK(D962)),"",(E962*E962)/(D962*D962))</f>
      </c>
      <c r="L962" s="14">
        <f aca="true" t="shared" si="111" ref="L962:L1001">IF(OR(ISBLANK(B962),ISBLANK(D962),ISBLANK(E962)),"",(E962*B962)/(D962*D962))</f>
      </c>
    </row>
    <row r="963" spans="3:12" ht="19.5" customHeight="1">
      <c r="C963" s="14">
        <f t="shared" si="105"/>
      </c>
      <c r="F963" s="14">
        <f t="shared" si="106"/>
      </c>
      <c r="H963" s="14">
        <f t="shared" si="107"/>
      </c>
      <c r="I963" s="14">
        <f t="shared" si="108"/>
      </c>
      <c r="J963" s="14">
        <f t="shared" si="109"/>
      </c>
      <c r="K963" s="14">
        <f t="shared" si="110"/>
      </c>
      <c r="L963" s="14">
        <f t="shared" si="111"/>
      </c>
    </row>
    <row r="964" spans="3:12" ht="19.5" customHeight="1">
      <c r="C964" s="14">
        <f t="shared" si="105"/>
      </c>
      <c r="F964" s="14">
        <f t="shared" si="106"/>
      </c>
      <c r="H964" s="14">
        <f t="shared" si="107"/>
      </c>
      <c r="I964" s="14">
        <f t="shared" si="108"/>
      </c>
      <c r="J964" s="14">
        <f t="shared" si="109"/>
      </c>
      <c r="K964" s="14">
        <f t="shared" si="110"/>
      </c>
      <c r="L964" s="14">
        <f t="shared" si="111"/>
      </c>
    </row>
    <row r="965" spans="3:12" ht="19.5" customHeight="1">
      <c r="C965" s="14">
        <f t="shared" si="105"/>
      </c>
      <c r="F965" s="14">
        <f t="shared" si="106"/>
      </c>
      <c r="H965" s="14">
        <f t="shared" si="107"/>
      </c>
      <c r="I965" s="14">
        <f t="shared" si="108"/>
      </c>
      <c r="J965" s="14">
        <f t="shared" si="109"/>
      </c>
      <c r="K965" s="14">
        <f t="shared" si="110"/>
      </c>
      <c r="L965" s="14">
        <f t="shared" si="111"/>
      </c>
    </row>
    <row r="966" spans="3:12" ht="19.5" customHeight="1">
      <c r="C966" s="14">
        <f t="shared" si="105"/>
      </c>
      <c r="F966" s="14">
        <f t="shared" si="106"/>
      </c>
      <c r="H966" s="14">
        <f t="shared" si="107"/>
      </c>
      <c r="I966" s="14">
        <f t="shared" si="108"/>
      </c>
      <c r="J966" s="14">
        <f t="shared" si="109"/>
      </c>
      <c r="K966" s="14">
        <f t="shared" si="110"/>
      </c>
      <c r="L966" s="14">
        <f t="shared" si="111"/>
      </c>
    </row>
    <row r="967" spans="3:12" ht="19.5" customHeight="1">
      <c r="C967" s="14">
        <f t="shared" si="105"/>
      </c>
      <c r="F967" s="14">
        <f t="shared" si="106"/>
      </c>
      <c r="H967" s="14">
        <f t="shared" si="107"/>
      </c>
      <c r="I967" s="14">
        <f t="shared" si="108"/>
      </c>
      <c r="J967" s="14">
        <f t="shared" si="109"/>
      </c>
      <c r="K967" s="14">
        <f t="shared" si="110"/>
      </c>
      <c r="L967" s="14">
        <f t="shared" si="111"/>
      </c>
    </row>
    <row r="968" spans="3:12" ht="19.5" customHeight="1">
      <c r="C968" s="14">
        <f t="shared" si="105"/>
      </c>
      <c r="F968" s="14">
        <f t="shared" si="106"/>
      </c>
      <c r="H968" s="14">
        <f t="shared" si="107"/>
      </c>
      <c r="I968" s="14">
        <f t="shared" si="108"/>
      </c>
      <c r="J968" s="14">
        <f t="shared" si="109"/>
      </c>
      <c r="K968" s="14">
        <f t="shared" si="110"/>
      </c>
      <c r="L968" s="14">
        <f t="shared" si="111"/>
      </c>
    </row>
    <row r="969" spans="3:12" ht="19.5" customHeight="1">
      <c r="C969" s="14">
        <f t="shared" si="105"/>
      </c>
      <c r="F969" s="14">
        <f t="shared" si="106"/>
      </c>
      <c r="H969" s="14">
        <f t="shared" si="107"/>
      </c>
      <c r="I969" s="14">
        <f t="shared" si="108"/>
      </c>
      <c r="J969" s="14">
        <f t="shared" si="109"/>
      </c>
      <c r="K969" s="14">
        <f t="shared" si="110"/>
      </c>
      <c r="L969" s="14">
        <f t="shared" si="111"/>
      </c>
    </row>
    <row r="970" spans="3:12" ht="19.5" customHeight="1">
      <c r="C970" s="14">
        <f t="shared" si="105"/>
      </c>
      <c r="F970" s="14">
        <f t="shared" si="106"/>
      </c>
      <c r="H970" s="14">
        <f t="shared" si="107"/>
      </c>
      <c r="I970" s="14">
        <f t="shared" si="108"/>
      </c>
      <c r="J970" s="14">
        <f t="shared" si="109"/>
      </c>
      <c r="K970" s="14">
        <f t="shared" si="110"/>
      </c>
      <c r="L970" s="14">
        <f t="shared" si="111"/>
      </c>
    </row>
    <row r="971" spans="3:12" ht="19.5" customHeight="1">
      <c r="C971" s="14">
        <f t="shared" si="105"/>
      </c>
      <c r="F971" s="14">
        <f t="shared" si="106"/>
      </c>
      <c r="H971" s="14">
        <f t="shared" si="107"/>
      </c>
      <c r="I971" s="14">
        <f t="shared" si="108"/>
      </c>
      <c r="J971" s="14">
        <f t="shared" si="109"/>
      </c>
      <c r="K971" s="14">
        <f t="shared" si="110"/>
      </c>
      <c r="L971" s="14">
        <f t="shared" si="111"/>
      </c>
    </row>
    <row r="972" spans="3:12" ht="19.5" customHeight="1">
      <c r="C972" s="14">
        <f t="shared" si="105"/>
      </c>
      <c r="F972" s="14">
        <f t="shared" si="106"/>
      </c>
      <c r="H972" s="14">
        <f t="shared" si="107"/>
      </c>
      <c r="I972" s="14">
        <f t="shared" si="108"/>
      </c>
      <c r="J972" s="14">
        <f t="shared" si="109"/>
      </c>
      <c r="K972" s="14">
        <f t="shared" si="110"/>
      </c>
      <c r="L972" s="14">
        <f t="shared" si="111"/>
      </c>
    </row>
    <row r="973" spans="3:12" ht="19.5" customHeight="1">
      <c r="C973" s="14">
        <f t="shared" si="105"/>
      </c>
      <c r="F973" s="14">
        <f t="shared" si="106"/>
      </c>
      <c r="H973" s="14">
        <f t="shared" si="107"/>
      </c>
      <c r="I973" s="14">
        <f t="shared" si="108"/>
      </c>
      <c r="J973" s="14">
        <f t="shared" si="109"/>
      </c>
      <c r="K973" s="14">
        <f t="shared" si="110"/>
      </c>
      <c r="L973" s="14">
        <f t="shared" si="111"/>
      </c>
    </row>
    <row r="974" spans="3:12" ht="19.5" customHeight="1">
      <c r="C974" s="14">
        <f t="shared" si="105"/>
      </c>
      <c r="F974" s="14">
        <f t="shared" si="106"/>
      </c>
      <c r="H974" s="14">
        <f t="shared" si="107"/>
      </c>
      <c r="I974" s="14">
        <f t="shared" si="108"/>
      </c>
      <c r="J974" s="14">
        <f t="shared" si="109"/>
      </c>
      <c r="K974" s="14">
        <f t="shared" si="110"/>
      </c>
      <c r="L974" s="14">
        <f t="shared" si="111"/>
      </c>
    </row>
    <row r="975" spans="3:12" ht="19.5" customHeight="1">
      <c r="C975" s="14">
        <f t="shared" si="105"/>
      </c>
      <c r="F975" s="14">
        <f t="shared" si="106"/>
      </c>
      <c r="H975" s="14">
        <f t="shared" si="107"/>
      </c>
      <c r="I975" s="14">
        <f t="shared" si="108"/>
      </c>
      <c r="J975" s="14">
        <f t="shared" si="109"/>
      </c>
      <c r="K975" s="14">
        <f t="shared" si="110"/>
      </c>
      <c r="L975" s="14">
        <f t="shared" si="111"/>
      </c>
    </row>
    <row r="976" spans="3:12" ht="19.5" customHeight="1">
      <c r="C976" s="14">
        <f t="shared" si="105"/>
      </c>
      <c r="F976" s="14">
        <f t="shared" si="106"/>
      </c>
      <c r="H976" s="14">
        <f t="shared" si="107"/>
      </c>
      <c r="I976" s="14">
        <f t="shared" si="108"/>
      </c>
      <c r="J976" s="14">
        <f t="shared" si="109"/>
      </c>
      <c r="K976" s="14">
        <f t="shared" si="110"/>
      </c>
      <c r="L976" s="14">
        <f t="shared" si="111"/>
      </c>
    </row>
    <row r="977" spans="3:12" ht="19.5" customHeight="1">
      <c r="C977" s="14">
        <f t="shared" si="105"/>
      </c>
      <c r="F977" s="14">
        <f t="shared" si="106"/>
      </c>
      <c r="H977" s="14">
        <f t="shared" si="107"/>
      </c>
      <c r="I977" s="14">
        <f t="shared" si="108"/>
      </c>
      <c r="J977" s="14">
        <f t="shared" si="109"/>
      </c>
      <c r="K977" s="14">
        <f t="shared" si="110"/>
      </c>
      <c r="L977" s="14">
        <f t="shared" si="111"/>
      </c>
    </row>
    <row r="978" spans="3:12" ht="19.5" customHeight="1">
      <c r="C978" s="14">
        <f t="shared" si="105"/>
      </c>
      <c r="F978" s="14">
        <f t="shared" si="106"/>
      </c>
      <c r="H978" s="14">
        <f t="shared" si="107"/>
      </c>
      <c r="I978" s="14">
        <f t="shared" si="108"/>
      </c>
      <c r="J978" s="14">
        <f t="shared" si="109"/>
      </c>
      <c r="K978" s="14">
        <f t="shared" si="110"/>
      </c>
      <c r="L978" s="14">
        <f t="shared" si="111"/>
      </c>
    </row>
    <row r="979" spans="3:12" ht="19.5" customHeight="1">
      <c r="C979" s="14">
        <f t="shared" si="105"/>
      </c>
      <c r="F979" s="14">
        <f t="shared" si="106"/>
      </c>
      <c r="H979" s="14">
        <f t="shared" si="107"/>
      </c>
      <c r="I979" s="14">
        <f t="shared" si="108"/>
      </c>
      <c r="J979" s="14">
        <f t="shared" si="109"/>
      </c>
      <c r="K979" s="14">
        <f t="shared" si="110"/>
      </c>
      <c r="L979" s="14">
        <f t="shared" si="111"/>
      </c>
    </row>
    <row r="980" spans="3:12" ht="19.5" customHeight="1">
      <c r="C980" s="14">
        <f t="shared" si="105"/>
      </c>
      <c r="F980" s="14">
        <f t="shared" si="106"/>
      </c>
      <c r="H980" s="14">
        <f t="shared" si="107"/>
      </c>
      <c r="I980" s="14">
        <f t="shared" si="108"/>
      </c>
      <c r="J980" s="14">
        <f t="shared" si="109"/>
      </c>
      <c r="K980" s="14">
        <f t="shared" si="110"/>
      </c>
      <c r="L980" s="14">
        <f t="shared" si="111"/>
      </c>
    </row>
    <row r="981" spans="3:12" ht="19.5" customHeight="1">
      <c r="C981" s="14">
        <f t="shared" si="105"/>
      </c>
      <c r="F981" s="14">
        <f t="shared" si="106"/>
      </c>
      <c r="H981" s="14">
        <f t="shared" si="107"/>
      </c>
      <c r="I981" s="14">
        <f t="shared" si="108"/>
      </c>
      <c r="J981" s="14">
        <f t="shared" si="109"/>
      </c>
      <c r="K981" s="14">
        <f t="shared" si="110"/>
      </c>
      <c r="L981" s="14">
        <f t="shared" si="111"/>
      </c>
    </row>
    <row r="982" spans="3:12" ht="19.5" customHeight="1">
      <c r="C982" s="14">
        <f t="shared" si="105"/>
      </c>
      <c r="F982" s="14">
        <f t="shared" si="106"/>
      </c>
      <c r="H982" s="14">
        <f t="shared" si="107"/>
      </c>
      <c r="I982" s="14">
        <f t="shared" si="108"/>
      </c>
      <c r="J982" s="14">
        <f t="shared" si="109"/>
      </c>
      <c r="K982" s="14">
        <f t="shared" si="110"/>
      </c>
      <c r="L982" s="14">
        <f t="shared" si="111"/>
      </c>
    </row>
    <row r="983" spans="3:12" ht="19.5" customHeight="1">
      <c r="C983" s="14">
        <f t="shared" si="105"/>
      </c>
      <c r="F983" s="14">
        <f t="shared" si="106"/>
      </c>
      <c r="H983" s="14">
        <f t="shared" si="107"/>
      </c>
      <c r="I983" s="14">
        <f t="shared" si="108"/>
      </c>
      <c r="J983" s="14">
        <f t="shared" si="109"/>
      </c>
      <c r="K983" s="14">
        <f t="shared" si="110"/>
      </c>
      <c r="L983" s="14">
        <f t="shared" si="111"/>
      </c>
    </row>
    <row r="984" spans="3:12" ht="19.5" customHeight="1">
      <c r="C984" s="14">
        <f t="shared" si="105"/>
      </c>
      <c r="F984" s="14">
        <f t="shared" si="106"/>
      </c>
      <c r="H984" s="14">
        <f t="shared" si="107"/>
      </c>
      <c r="I984" s="14">
        <f t="shared" si="108"/>
      </c>
      <c r="J984" s="14">
        <f t="shared" si="109"/>
      </c>
      <c r="K984" s="14">
        <f t="shared" si="110"/>
      </c>
      <c r="L984" s="14">
        <f t="shared" si="111"/>
      </c>
    </row>
    <row r="985" spans="3:12" ht="19.5" customHeight="1">
      <c r="C985" s="14">
        <f t="shared" si="105"/>
      </c>
      <c r="F985" s="14">
        <f t="shared" si="106"/>
      </c>
      <c r="H985" s="14">
        <f t="shared" si="107"/>
      </c>
      <c r="I985" s="14">
        <f t="shared" si="108"/>
      </c>
      <c r="J985" s="14">
        <f t="shared" si="109"/>
      </c>
      <c r="K985" s="14">
        <f t="shared" si="110"/>
      </c>
      <c r="L985" s="14">
        <f t="shared" si="111"/>
      </c>
    </row>
    <row r="986" spans="3:12" ht="19.5" customHeight="1">
      <c r="C986" s="14">
        <f t="shared" si="105"/>
      </c>
      <c r="F986" s="14">
        <f t="shared" si="106"/>
      </c>
      <c r="H986" s="14">
        <f t="shared" si="107"/>
      </c>
      <c r="I986" s="14">
        <f t="shared" si="108"/>
      </c>
      <c r="J986" s="14">
        <f t="shared" si="109"/>
      </c>
      <c r="K986" s="14">
        <f t="shared" si="110"/>
      </c>
      <c r="L986" s="14">
        <f t="shared" si="111"/>
      </c>
    </row>
    <row r="987" spans="3:12" ht="19.5" customHeight="1">
      <c r="C987" s="14">
        <f t="shared" si="105"/>
      </c>
      <c r="F987" s="14">
        <f t="shared" si="106"/>
      </c>
      <c r="H987" s="14">
        <f t="shared" si="107"/>
      </c>
      <c r="I987" s="14">
        <f t="shared" si="108"/>
      </c>
      <c r="J987" s="14">
        <f t="shared" si="109"/>
      </c>
      <c r="K987" s="14">
        <f t="shared" si="110"/>
      </c>
      <c r="L987" s="14">
        <f t="shared" si="111"/>
      </c>
    </row>
    <row r="988" spans="3:12" ht="19.5" customHeight="1">
      <c r="C988" s="14">
        <f t="shared" si="105"/>
      </c>
      <c r="F988" s="14">
        <f t="shared" si="106"/>
      </c>
      <c r="H988" s="14">
        <f t="shared" si="107"/>
      </c>
      <c r="I988" s="14">
        <f t="shared" si="108"/>
      </c>
      <c r="J988" s="14">
        <f t="shared" si="109"/>
      </c>
      <c r="K988" s="14">
        <f t="shared" si="110"/>
      </c>
      <c r="L988" s="14">
        <f t="shared" si="111"/>
      </c>
    </row>
    <row r="989" spans="3:12" ht="19.5" customHeight="1">
      <c r="C989" s="14">
        <f t="shared" si="105"/>
      </c>
      <c r="F989" s="14">
        <f t="shared" si="106"/>
      </c>
      <c r="H989" s="14">
        <f t="shared" si="107"/>
      </c>
      <c r="I989" s="14">
        <f t="shared" si="108"/>
      </c>
      <c r="J989" s="14">
        <f t="shared" si="109"/>
      </c>
      <c r="K989" s="14">
        <f t="shared" si="110"/>
      </c>
      <c r="L989" s="14">
        <f t="shared" si="111"/>
      </c>
    </row>
    <row r="990" spans="3:12" ht="19.5" customHeight="1">
      <c r="C990" s="14">
        <f t="shared" si="105"/>
      </c>
      <c r="F990" s="14">
        <f t="shared" si="106"/>
      </c>
      <c r="H990" s="14">
        <f t="shared" si="107"/>
      </c>
      <c r="I990" s="14">
        <f t="shared" si="108"/>
      </c>
      <c r="J990" s="14">
        <f t="shared" si="109"/>
      </c>
      <c r="K990" s="14">
        <f t="shared" si="110"/>
      </c>
      <c r="L990" s="14">
        <f t="shared" si="111"/>
      </c>
    </row>
    <row r="991" spans="3:12" ht="19.5" customHeight="1">
      <c r="C991" s="14">
        <f t="shared" si="105"/>
      </c>
      <c r="F991" s="14">
        <f t="shared" si="106"/>
      </c>
      <c r="H991" s="14">
        <f t="shared" si="107"/>
      </c>
      <c r="I991" s="14">
        <f t="shared" si="108"/>
      </c>
      <c r="J991" s="14">
        <f t="shared" si="109"/>
      </c>
      <c r="K991" s="14">
        <f t="shared" si="110"/>
      </c>
      <c r="L991" s="14">
        <f t="shared" si="111"/>
      </c>
    </row>
    <row r="992" spans="3:12" ht="19.5" customHeight="1">
      <c r="C992" s="14">
        <f t="shared" si="105"/>
      </c>
      <c r="F992" s="14">
        <f t="shared" si="106"/>
      </c>
      <c r="H992" s="14">
        <f t="shared" si="107"/>
      </c>
      <c r="I992" s="14">
        <f t="shared" si="108"/>
      </c>
      <c r="J992" s="14">
        <f t="shared" si="109"/>
      </c>
      <c r="K992" s="14">
        <f t="shared" si="110"/>
      </c>
      <c r="L992" s="14">
        <f t="shared" si="111"/>
      </c>
    </row>
    <row r="993" spans="3:12" ht="19.5" customHeight="1">
      <c r="C993" s="14">
        <f t="shared" si="105"/>
      </c>
      <c r="F993" s="14">
        <f t="shared" si="106"/>
      </c>
      <c r="H993" s="14">
        <f t="shared" si="107"/>
      </c>
      <c r="I993" s="14">
        <f t="shared" si="108"/>
      </c>
      <c r="J993" s="14">
        <f t="shared" si="109"/>
      </c>
      <c r="K993" s="14">
        <f t="shared" si="110"/>
      </c>
      <c r="L993" s="14">
        <f t="shared" si="111"/>
      </c>
    </row>
    <row r="994" spans="3:12" ht="19.5" customHeight="1">
      <c r="C994" s="14">
        <f t="shared" si="105"/>
      </c>
      <c r="F994" s="14">
        <f t="shared" si="106"/>
      </c>
      <c r="H994" s="14">
        <f t="shared" si="107"/>
      </c>
      <c r="I994" s="14">
        <f t="shared" si="108"/>
      </c>
      <c r="J994" s="14">
        <f t="shared" si="109"/>
      </c>
      <c r="K994" s="14">
        <f t="shared" si="110"/>
      </c>
      <c r="L994" s="14">
        <f t="shared" si="111"/>
      </c>
    </row>
    <row r="995" spans="3:12" ht="19.5" customHeight="1">
      <c r="C995" s="14">
        <f t="shared" si="105"/>
      </c>
      <c r="F995" s="14">
        <f t="shared" si="106"/>
      </c>
      <c r="H995" s="14">
        <f t="shared" si="107"/>
      </c>
      <c r="I995" s="14">
        <f t="shared" si="108"/>
      </c>
      <c r="J995" s="14">
        <f t="shared" si="109"/>
      </c>
      <c r="K995" s="14">
        <f t="shared" si="110"/>
      </c>
      <c r="L995" s="14">
        <f t="shared" si="111"/>
      </c>
    </row>
    <row r="996" spans="3:12" ht="19.5" customHeight="1">
      <c r="C996" s="14">
        <f t="shared" si="105"/>
      </c>
      <c r="F996" s="14">
        <f t="shared" si="106"/>
      </c>
      <c r="H996" s="14">
        <f t="shared" si="107"/>
      </c>
      <c r="I996" s="14">
        <f t="shared" si="108"/>
      </c>
      <c r="J996" s="14">
        <f t="shared" si="109"/>
      </c>
      <c r="K996" s="14">
        <f t="shared" si="110"/>
      </c>
      <c r="L996" s="14">
        <f t="shared" si="111"/>
      </c>
    </row>
    <row r="997" spans="3:12" ht="19.5" customHeight="1">
      <c r="C997" s="14">
        <f t="shared" si="105"/>
      </c>
      <c r="F997" s="14">
        <f t="shared" si="106"/>
      </c>
      <c r="H997" s="14">
        <f t="shared" si="107"/>
      </c>
      <c r="I997" s="14">
        <f t="shared" si="108"/>
      </c>
      <c r="J997" s="14">
        <f t="shared" si="109"/>
      </c>
      <c r="K997" s="14">
        <f t="shared" si="110"/>
      </c>
      <c r="L997" s="14">
        <f t="shared" si="111"/>
      </c>
    </row>
    <row r="998" spans="3:12" ht="19.5" customHeight="1">
      <c r="C998" s="14">
        <f t="shared" si="105"/>
      </c>
      <c r="F998" s="14">
        <f t="shared" si="106"/>
      </c>
      <c r="H998" s="14">
        <f t="shared" si="107"/>
      </c>
      <c r="I998" s="14">
        <f t="shared" si="108"/>
      </c>
      <c r="J998" s="14">
        <f t="shared" si="109"/>
      </c>
      <c r="K998" s="14">
        <f t="shared" si="110"/>
      </c>
      <c r="L998" s="14">
        <f t="shared" si="111"/>
      </c>
    </row>
    <row r="999" spans="3:12" ht="19.5" customHeight="1">
      <c r="C999" s="14">
        <f t="shared" si="105"/>
      </c>
      <c r="F999" s="14">
        <f t="shared" si="106"/>
      </c>
      <c r="H999" s="14">
        <f t="shared" si="107"/>
      </c>
      <c r="I999" s="14">
        <f t="shared" si="108"/>
      </c>
      <c r="J999" s="14">
        <f t="shared" si="109"/>
      </c>
      <c r="K999" s="14">
        <f t="shared" si="110"/>
      </c>
      <c r="L999" s="14">
        <f t="shared" si="111"/>
      </c>
    </row>
    <row r="1000" spans="3:12" ht="19.5" customHeight="1">
      <c r="C1000" s="14">
        <f t="shared" si="105"/>
      </c>
      <c r="F1000" s="14">
        <f t="shared" si="106"/>
      </c>
      <c r="H1000" s="14">
        <f t="shared" si="107"/>
      </c>
      <c r="I1000" s="14">
        <f t="shared" si="108"/>
      </c>
      <c r="J1000" s="14">
        <f t="shared" si="109"/>
      </c>
      <c r="K1000" s="14">
        <f t="shared" si="110"/>
      </c>
      <c r="L1000" s="14">
        <f t="shared" si="111"/>
      </c>
    </row>
    <row r="1001" spans="3:12" ht="19.5" customHeight="1">
      <c r="C1001" s="14">
        <f t="shared" si="105"/>
      </c>
      <c r="F1001" s="14">
        <f t="shared" si="106"/>
      </c>
      <c r="H1001" s="14">
        <f t="shared" si="107"/>
      </c>
      <c r="I1001" s="14">
        <f t="shared" si="108"/>
      </c>
      <c r="J1001" s="14">
        <f t="shared" si="109"/>
      </c>
      <c r="K1001" s="14">
        <f t="shared" si="110"/>
      </c>
      <c r="L1001" s="14">
        <f t="shared" si="111"/>
      </c>
    </row>
  </sheetData>
  <sheetProtection password="CE1D" sheet="1" objects="1" scenarios="1"/>
  <printOptions/>
  <pageMargins left="0.75" right="0.75" top="1" bottom="1" header="0.5" footer="0.5"/>
  <pageSetup orientation="landscape" paperSize="9"/>
  <drawing r:id="rId3"/>
  <legacyDrawing r:id="rId2"/>
  <oleObjects>
    <oleObject progId="Equation.3" shapeId="1927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B9" sqref="B9"/>
    </sheetView>
  </sheetViews>
  <sheetFormatPr defaultColWidth="11.00390625" defaultRowHeight="12.75"/>
  <cols>
    <col min="1" max="2" width="10.75390625" style="2" customWidth="1"/>
    <col min="3" max="3" width="2.125" style="2" bestFit="1" customWidth="1"/>
    <col min="4" max="5" width="10.75390625" style="2" customWidth="1"/>
    <col min="6" max="6" width="2.125" style="2" bestFit="1" customWidth="1"/>
    <col min="9" max="9" width="19.625" style="0" bestFit="1" customWidth="1"/>
    <col min="10" max="10" width="2.875" style="0" bestFit="1" customWidth="1"/>
    <col min="12" max="12" width="2.125" style="0" bestFit="1" customWidth="1"/>
    <col min="14" max="14" width="1.75390625" style="0" bestFit="1" customWidth="1"/>
  </cols>
  <sheetData>
    <row r="1" spans="1:17" ht="16.5" customHeight="1">
      <c r="A1" s="76" t="s">
        <v>17</v>
      </c>
      <c r="B1" s="90" t="s">
        <v>19</v>
      </c>
      <c r="C1" s="90"/>
      <c r="D1" s="90"/>
      <c r="E1" s="82" t="s">
        <v>36</v>
      </c>
      <c r="F1" s="83"/>
      <c r="G1" s="84"/>
      <c r="H1" s="45"/>
      <c r="I1" s="77" t="s">
        <v>25</v>
      </c>
      <c r="J1" s="52" t="s">
        <v>21</v>
      </c>
      <c r="K1" s="71">
        <v>0.4</v>
      </c>
      <c r="L1" s="53"/>
      <c r="M1" s="53">
        <v>0.005</v>
      </c>
      <c r="N1" s="53" t="s">
        <v>22</v>
      </c>
      <c r="O1" s="46" t="s">
        <v>33</v>
      </c>
      <c r="Q1" s="40" t="s">
        <v>30</v>
      </c>
    </row>
    <row r="2" spans="1:17" ht="16.5" customHeight="1">
      <c r="A2" s="70">
        <v>1</v>
      </c>
      <c r="B2" s="72">
        <f aca="true" t="shared" si="0" ref="B2:B7">$A2*$K$5*$K$1*0.001*100/2</f>
        <v>6.864292453651359</v>
      </c>
      <c r="C2" s="73" t="s">
        <v>2</v>
      </c>
      <c r="D2" s="74">
        <v>0.05</v>
      </c>
      <c r="E2" s="72">
        <f aca="true" t="shared" si="1" ref="E2:E8">$A2*$K$5*$K$1*0.001*100/2</f>
        <v>6.864292453651359</v>
      </c>
      <c r="F2" s="73" t="s">
        <v>2</v>
      </c>
      <c r="G2" s="74">
        <v>0.05</v>
      </c>
      <c r="H2" s="45"/>
      <c r="I2" s="78" t="s">
        <v>31</v>
      </c>
      <c r="J2" s="52" t="s">
        <v>21</v>
      </c>
      <c r="K2" s="67">
        <v>20</v>
      </c>
      <c r="L2" s="53" t="s">
        <v>2</v>
      </c>
      <c r="M2" s="53">
        <v>0.1</v>
      </c>
      <c r="N2" s="53" t="s">
        <v>22</v>
      </c>
      <c r="O2" s="68" t="s">
        <v>26</v>
      </c>
      <c r="Q2" s="2">
        <v>331.3</v>
      </c>
    </row>
    <row r="3" spans="1:15" ht="16.5" customHeight="1">
      <c r="A3" s="58">
        <v>2</v>
      </c>
      <c r="B3" s="60">
        <f t="shared" si="0"/>
        <v>13.728584907302718</v>
      </c>
      <c r="C3" s="49" t="s">
        <v>2</v>
      </c>
      <c r="D3" s="61">
        <v>0.05</v>
      </c>
      <c r="E3" s="60">
        <f t="shared" si="1"/>
        <v>13.728584907302718</v>
      </c>
      <c r="F3" s="49" t="s">
        <v>2</v>
      </c>
      <c r="G3" s="61">
        <v>0.05</v>
      </c>
      <c r="H3" s="45"/>
      <c r="I3" s="77" t="s">
        <v>35</v>
      </c>
      <c r="J3" s="52" t="s">
        <v>21</v>
      </c>
      <c r="K3" s="54">
        <v>60</v>
      </c>
      <c r="L3" s="53" t="s">
        <v>2</v>
      </c>
      <c r="M3" s="53">
        <v>0.05</v>
      </c>
      <c r="N3" s="53" t="s">
        <v>22</v>
      </c>
      <c r="O3" s="46" t="s">
        <v>20</v>
      </c>
    </row>
    <row r="4" spans="1:15" ht="16.5" customHeight="1">
      <c r="A4" s="58">
        <v>3</v>
      </c>
      <c r="B4" s="60">
        <f t="shared" si="0"/>
        <v>20.592877360954077</v>
      </c>
      <c r="C4" s="49" t="s">
        <v>2</v>
      </c>
      <c r="D4" s="61">
        <v>0.05</v>
      </c>
      <c r="E4" s="60">
        <f t="shared" si="1"/>
        <v>20.592877360954077</v>
      </c>
      <c r="F4" s="49" t="s">
        <v>2</v>
      </c>
      <c r="G4" s="61">
        <v>0.05</v>
      </c>
      <c r="H4" s="45"/>
      <c r="I4" s="69"/>
      <c r="J4" s="69"/>
      <c r="K4" s="69"/>
      <c r="L4" s="69"/>
      <c r="M4" s="69"/>
      <c r="N4" s="69"/>
      <c r="O4" s="69"/>
    </row>
    <row r="5" spans="1:15" ht="16.5" customHeight="1">
      <c r="A5" s="58">
        <v>4</v>
      </c>
      <c r="B5" s="60">
        <f t="shared" si="0"/>
        <v>27.457169814605436</v>
      </c>
      <c r="C5" s="49" t="s">
        <v>2</v>
      </c>
      <c r="D5" s="61">
        <v>0.05</v>
      </c>
      <c r="E5" s="60">
        <f t="shared" si="1"/>
        <v>27.457169814605436</v>
      </c>
      <c r="F5" s="49" t="s">
        <v>2</v>
      </c>
      <c r="G5" s="61">
        <v>0.05</v>
      </c>
      <c r="H5" s="45"/>
      <c r="I5" s="55" t="s">
        <v>29</v>
      </c>
      <c r="J5" s="44" t="s">
        <v>21</v>
      </c>
      <c r="K5" s="57">
        <f>Q2*SQRT(1+K2/273.15)</f>
        <v>343.21462268256795</v>
      </c>
      <c r="L5" s="45" t="s">
        <v>2</v>
      </c>
      <c r="M5" s="57">
        <f>Q2*0.5*M2/(273.15*SQRT(1+K2/273.15))</f>
        <v>0.05853907942735254</v>
      </c>
      <c r="N5" s="45" t="s">
        <v>22</v>
      </c>
      <c r="O5" s="46" t="s">
        <v>32</v>
      </c>
    </row>
    <row r="6" spans="1:15" ht="16.5" customHeight="1">
      <c r="A6" s="58">
        <v>5</v>
      </c>
      <c r="B6" s="60">
        <f t="shared" si="0"/>
        <v>34.3214622682568</v>
      </c>
      <c r="C6" s="49" t="s">
        <v>2</v>
      </c>
      <c r="D6" s="61">
        <v>0.05</v>
      </c>
      <c r="E6" s="60">
        <f t="shared" si="1"/>
        <v>34.3214622682568</v>
      </c>
      <c r="F6" s="49" t="s">
        <v>2</v>
      </c>
      <c r="G6" s="61">
        <v>0.05</v>
      </c>
      <c r="H6" s="45"/>
      <c r="I6" s="55" t="s">
        <v>1</v>
      </c>
      <c r="J6" s="44" t="s">
        <v>21</v>
      </c>
      <c r="K6" s="48">
        <f>1/(K1*0.001)</f>
        <v>2500</v>
      </c>
      <c r="L6" s="45" t="s">
        <v>2</v>
      </c>
      <c r="M6" s="48">
        <f>K6*SQRT((M1/K1)^2+(M5/K5)^2)</f>
        <v>31.252908975064134</v>
      </c>
      <c r="N6" s="45" t="s">
        <v>22</v>
      </c>
      <c r="O6" s="46" t="s">
        <v>0</v>
      </c>
    </row>
    <row r="7" spans="1:15" ht="16.5" customHeight="1">
      <c r="A7" s="58">
        <v>6</v>
      </c>
      <c r="B7" s="60">
        <f t="shared" si="0"/>
        <v>41.185754721908154</v>
      </c>
      <c r="C7" s="49" t="s">
        <v>2</v>
      </c>
      <c r="D7" s="61">
        <v>0.05</v>
      </c>
      <c r="E7" s="60">
        <f t="shared" si="1"/>
        <v>41.185754721908154</v>
      </c>
      <c r="F7" s="49" t="s">
        <v>2</v>
      </c>
      <c r="G7" s="61">
        <v>0.05</v>
      </c>
      <c r="H7" s="45"/>
      <c r="I7" s="43" t="s">
        <v>18</v>
      </c>
      <c r="J7" s="44" t="s">
        <v>21</v>
      </c>
      <c r="K7" s="63">
        <f>K5*K1*0.001*100</f>
        <v>13.728584907302718</v>
      </c>
      <c r="L7" s="45" t="s">
        <v>2</v>
      </c>
      <c r="M7" s="63">
        <f>K7*SQRT((M1/K1)^2+(M5/K5)^2)</f>
        <v>0.17162328578574845</v>
      </c>
      <c r="N7" s="45" t="s">
        <v>22</v>
      </c>
      <c r="O7" s="46" t="s">
        <v>20</v>
      </c>
    </row>
    <row r="8" spans="1:15" ht="16.5" customHeight="1">
      <c r="A8" s="58">
        <v>7</v>
      </c>
      <c r="B8" s="60">
        <f>$A8*$K$5*$K$1*0.001*100/2</f>
        <v>48.05004717555951</v>
      </c>
      <c r="C8" s="49" t="s">
        <v>2</v>
      </c>
      <c r="D8" s="61">
        <v>0.05</v>
      </c>
      <c r="E8" s="60">
        <f t="shared" si="1"/>
        <v>48.05004717555951</v>
      </c>
      <c r="F8" s="49" t="s">
        <v>2</v>
      </c>
      <c r="G8" s="61">
        <v>0.05</v>
      </c>
      <c r="H8" s="45"/>
      <c r="I8" s="45"/>
      <c r="J8" s="44"/>
      <c r="K8" s="56"/>
      <c r="L8" s="47"/>
      <c r="M8" s="56"/>
      <c r="N8" s="45"/>
      <c r="O8" s="69"/>
    </row>
    <row r="9" spans="1:8" ht="16.5" customHeight="1">
      <c r="A9"/>
      <c r="G9" s="2"/>
      <c r="H9" s="2"/>
    </row>
    <row r="10" spans="1:8" ht="16.5" customHeight="1">
      <c r="A10"/>
      <c r="G10" s="2"/>
      <c r="H10" s="2"/>
    </row>
    <row r="11" spans="1:10" ht="16.5" customHeight="1">
      <c r="A11"/>
      <c r="G11" s="2"/>
      <c r="H11" s="2"/>
      <c r="I11" s="2"/>
      <c r="J11" s="2"/>
    </row>
    <row r="12" spans="1:10" ht="16.5" customHeight="1">
      <c r="A12"/>
      <c r="G12" s="2"/>
      <c r="H12" s="2"/>
      <c r="I12" s="2"/>
      <c r="J12" s="2"/>
    </row>
    <row r="13" spans="1:10" ht="16.5" customHeight="1">
      <c r="A13"/>
      <c r="G13" s="2"/>
      <c r="H13" s="2"/>
      <c r="I13" s="2"/>
      <c r="J13" s="2"/>
    </row>
    <row r="14" ht="16.5" customHeight="1">
      <c r="A14"/>
    </row>
    <row r="15" spans="1:2" ht="16.5" customHeight="1">
      <c r="A15"/>
      <c r="B15" s="41"/>
    </row>
    <row r="16" spans="1:2" ht="16.5" customHeight="1">
      <c r="A16"/>
      <c r="B16" s="37"/>
    </row>
    <row r="17" spans="1:2" ht="16.5" customHeight="1">
      <c r="A17"/>
      <c r="B17" s="37"/>
    </row>
    <row r="18" spans="1:2" ht="16.5" customHeight="1">
      <c r="A18"/>
      <c r="B18" s="37"/>
    </row>
    <row r="19" spans="1:2" ht="16.5" customHeight="1">
      <c r="A19"/>
      <c r="B19" s="37"/>
    </row>
    <row r="20" spans="1:2" ht="16.5" customHeight="1">
      <c r="A20"/>
      <c r="B20" s="37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mergeCells count="2">
    <mergeCell ref="E1:G1"/>
    <mergeCell ref="B1:D1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133039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1001"/>
  <sheetViews>
    <sheetView workbookViewId="0" topLeftCell="A1">
      <selection activeCell="W14" sqref="W14"/>
    </sheetView>
  </sheetViews>
  <sheetFormatPr defaultColWidth="11.00390625" defaultRowHeight="12.75"/>
  <cols>
    <col min="1" max="1" width="2.375" style="3" customWidth="1"/>
    <col min="2" max="2" width="10.25390625" style="11" customWidth="1"/>
    <col min="3" max="3" width="2.00390625" style="13" customWidth="1"/>
    <col min="4" max="4" width="10.25390625" style="13" customWidth="1"/>
    <col min="5" max="5" width="10.25390625" style="11" customWidth="1"/>
    <col min="6" max="6" width="2.00390625" style="13" customWidth="1"/>
    <col min="7" max="10" width="10.25390625" style="13" customWidth="1"/>
    <col min="11" max="12" width="10.25390625" style="11" customWidth="1"/>
    <col min="13" max="13" width="7.75390625" style="11" bestFit="1" customWidth="1"/>
    <col min="14" max="15" width="10.25390625" style="11" customWidth="1"/>
    <col min="16" max="16" width="4.375" style="13" customWidth="1"/>
    <col min="17" max="17" width="5.625" style="13" bestFit="1" customWidth="1"/>
    <col min="18" max="18" width="11.25390625" style="11" bestFit="1" customWidth="1"/>
    <col min="19" max="19" width="2.125" style="11" bestFit="1" customWidth="1"/>
    <col min="20" max="20" width="11.25390625" style="11" customWidth="1"/>
    <col min="21" max="21" width="22.375" style="3" bestFit="1" customWidth="1"/>
  </cols>
  <sheetData>
    <row r="1" spans="2:14" ht="19.5" customHeight="1">
      <c r="B1" s="4" t="s">
        <v>18</v>
      </c>
      <c r="C1" s="5" t="str">
        <f>IF($D$1&lt;&gt;"","/","")</f>
        <v>/</v>
      </c>
      <c r="D1" s="6" t="s">
        <v>23</v>
      </c>
      <c r="E1" s="7" t="s">
        <v>17</v>
      </c>
      <c r="F1" s="8">
        <f>IF($G$1&lt;&gt;"","/","")</f>
      </c>
      <c r="G1" s="9"/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N1" s="12" t="s">
        <v>3</v>
      </c>
    </row>
    <row r="2" spans="2:12" ht="19.5" customHeight="1">
      <c r="B2" s="62">
        <f>d_l_n!B2/100</f>
        <v>0.06864292453651359</v>
      </c>
      <c r="C2" s="14" t="str">
        <f aca="true" t="shared" si="0" ref="C2:C65">IF(ISBLANK(B2),"","±")</f>
        <v>±</v>
      </c>
      <c r="D2" s="15">
        <f>d_l_n!D2/100</f>
        <v>0.0005</v>
      </c>
      <c r="E2" s="64">
        <f>d_l_n!A2</f>
        <v>1</v>
      </c>
      <c r="F2" s="14" t="str">
        <f aca="true" t="shared" si="1" ref="F2:F65">IF(ISBLANK(E2),"","±")</f>
        <v>±</v>
      </c>
      <c r="G2" s="15">
        <v>0</v>
      </c>
      <c r="H2" s="14">
        <f aca="true" t="shared" si="2" ref="H2:H65">IF(ISBLANK(D2),"",1/(D2*D2))</f>
        <v>4000000</v>
      </c>
      <c r="I2" s="14">
        <f aca="true" t="shared" si="3" ref="I2:I65">IF(OR(ISBLANK(D2),ISBLANK(E2)),"",E2/(D2*D2))</f>
        <v>4000000</v>
      </c>
      <c r="J2" s="14">
        <f aca="true" t="shared" si="4" ref="J2:J65">IF(OR(ISBLANK(B2),ISBLANK(D2)),"",B2/(D2*D2))</f>
        <v>274571.6981460544</v>
      </c>
      <c r="K2" s="14">
        <f aca="true" t="shared" si="5" ref="K2:K65">IF(OR(ISBLANK(E2),ISBLANK(D2)),"",(E2*E2)/(D2*D2))</f>
        <v>4000000</v>
      </c>
      <c r="L2" s="14">
        <f aca="true" t="shared" si="6" ref="L2:L65">IF(OR(ISBLANK(B2),ISBLANK(D2),ISBLANK(E2)),"",(E2*B2)/(D2*D2))</f>
        <v>274571.6981460544</v>
      </c>
    </row>
    <row r="3" spans="1:21" s="1" customFormat="1" ht="19.5" customHeight="1">
      <c r="A3" s="16"/>
      <c r="B3" s="62">
        <f>d_l_n!B3/100</f>
        <v>0.13728584907302718</v>
      </c>
      <c r="C3" s="14" t="str">
        <f t="shared" si="0"/>
        <v>±</v>
      </c>
      <c r="D3" s="15">
        <f>d_l_n!D3/100</f>
        <v>0.0005</v>
      </c>
      <c r="E3" s="64">
        <f>d_l_n!A3</f>
        <v>2</v>
      </c>
      <c r="F3" s="14" t="str">
        <f t="shared" si="1"/>
        <v>±</v>
      </c>
      <c r="G3" s="15">
        <v>0</v>
      </c>
      <c r="H3" s="14">
        <f t="shared" si="2"/>
        <v>4000000</v>
      </c>
      <c r="I3" s="14">
        <f t="shared" si="3"/>
        <v>8000000</v>
      </c>
      <c r="J3" s="14">
        <f t="shared" si="4"/>
        <v>549143.3962921088</v>
      </c>
      <c r="K3" s="14">
        <f t="shared" si="5"/>
        <v>16000000</v>
      </c>
      <c r="L3" s="14">
        <f t="shared" si="6"/>
        <v>1098286.7925842176</v>
      </c>
      <c r="M3" s="11"/>
      <c r="N3" s="17" t="s">
        <v>10</v>
      </c>
      <c r="O3" s="18">
        <f>SUM(H:H)</f>
        <v>20000000</v>
      </c>
      <c r="P3" s="13"/>
      <c r="Q3" s="19"/>
      <c r="R3" s="20"/>
      <c r="S3" s="20"/>
      <c r="T3" s="21"/>
      <c r="U3" s="16"/>
    </row>
    <row r="4" spans="1:21" s="1" customFormat="1" ht="19.5" customHeight="1">
      <c r="A4" s="16"/>
      <c r="B4" s="62">
        <f>d_l_n!B4/100</f>
        <v>0.20592877360954076</v>
      </c>
      <c r="C4" s="14" t="str">
        <f t="shared" si="0"/>
        <v>±</v>
      </c>
      <c r="D4" s="15">
        <f>d_l_n!D4/100</f>
        <v>0.0005</v>
      </c>
      <c r="E4" s="64">
        <f>d_l_n!A4</f>
        <v>3</v>
      </c>
      <c r="F4" s="14" t="str">
        <f t="shared" si="1"/>
        <v>±</v>
      </c>
      <c r="G4" s="15">
        <v>0</v>
      </c>
      <c r="H4" s="14">
        <f t="shared" si="2"/>
        <v>4000000</v>
      </c>
      <c r="I4" s="14">
        <f t="shared" si="3"/>
        <v>12000000</v>
      </c>
      <c r="J4" s="14">
        <f t="shared" si="4"/>
        <v>823715.0944381631</v>
      </c>
      <c r="K4" s="14">
        <f t="shared" si="5"/>
        <v>36000000</v>
      </c>
      <c r="L4" s="14">
        <f t="shared" si="6"/>
        <v>2471145.2833144893</v>
      </c>
      <c r="M4" s="11"/>
      <c r="N4" s="17" t="s">
        <v>11</v>
      </c>
      <c r="O4" s="18">
        <f>SUM(J:J)</f>
        <v>4118575.472190816</v>
      </c>
      <c r="P4" s="13"/>
      <c r="Q4" s="22" t="s">
        <v>12</v>
      </c>
      <c r="R4" s="23">
        <f>(O6*O4-O5*O7)/O8</f>
        <v>-1.5625E-16</v>
      </c>
      <c r="S4" s="23" t="s">
        <v>2</v>
      </c>
      <c r="T4" s="23">
        <f>SQRT(O6/O8)</f>
        <v>0.0005244044240850758</v>
      </c>
      <c r="U4" s="24" t="str">
        <f>IF($D$1&lt;&gt;"",$D$1,"")</f>
        <v>m</v>
      </c>
    </row>
    <row r="5" spans="1:21" s="1" customFormat="1" ht="19.5" customHeight="1">
      <c r="A5" s="16"/>
      <c r="B5" s="62">
        <f>d_l_n!B5/100</f>
        <v>0.27457169814605437</v>
      </c>
      <c r="C5" s="14" t="str">
        <f t="shared" si="0"/>
        <v>±</v>
      </c>
      <c r="D5" s="15">
        <f>d_l_n!D5/100</f>
        <v>0.0005</v>
      </c>
      <c r="E5" s="64">
        <f>d_l_n!A5</f>
        <v>4</v>
      </c>
      <c r="F5" s="14" t="str">
        <f t="shared" si="1"/>
        <v>±</v>
      </c>
      <c r="G5" s="15">
        <v>0</v>
      </c>
      <c r="H5" s="14">
        <f t="shared" si="2"/>
        <v>4000000</v>
      </c>
      <c r="I5" s="14">
        <f t="shared" si="3"/>
        <v>16000000</v>
      </c>
      <c r="J5" s="14">
        <f t="shared" si="4"/>
        <v>1098286.7925842176</v>
      </c>
      <c r="K5" s="14">
        <f t="shared" si="5"/>
        <v>64000000</v>
      </c>
      <c r="L5" s="14">
        <f t="shared" si="6"/>
        <v>4393147.1703368705</v>
      </c>
      <c r="M5" s="11"/>
      <c r="N5" s="17" t="s">
        <v>13</v>
      </c>
      <c r="O5" s="18">
        <f>SUM(I:I)</f>
        <v>60000000</v>
      </c>
      <c r="P5" s="13"/>
      <c r="Q5" s="13"/>
      <c r="R5" s="11"/>
      <c r="S5" s="11"/>
      <c r="T5" s="11"/>
      <c r="U5" s="16"/>
    </row>
    <row r="6" spans="1:21" s="1" customFormat="1" ht="19.5" customHeight="1">
      <c r="A6" s="16"/>
      <c r="B6" s="62">
        <f>d_l_n!B6/100</f>
        <v>0.343214622682568</v>
      </c>
      <c r="C6" s="14" t="str">
        <f t="shared" si="0"/>
        <v>±</v>
      </c>
      <c r="D6" s="15">
        <f>d_l_n!D6/100</f>
        <v>0.0005</v>
      </c>
      <c r="E6" s="64">
        <f>d_l_n!A6</f>
        <v>5</v>
      </c>
      <c r="F6" s="14" t="str">
        <f t="shared" si="1"/>
        <v>±</v>
      </c>
      <c r="G6" s="15">
        <v>0</v>
      </c>
      <c r="H6" s="14">
        <f t="shared" si="2"/>
        <v>4000000</v>
      </c>
      <c r="I6" s="14">
        <f t="shared" si="3"/>
        <v>20000000</v>
      </c>
      <c r="J6" s="14">
        <f t="shared" si="4"/>
        <v>1372858.4907302721</v>
      </c>
      <c r="K6" s="14">
        <f t="shared" si="5"/>
        <v>100000000</v>
      </c>
      <c r="L6" s="14">
        <f t="shared" si="6"/>
        <v>6864292.453651361</v>
      </c>
      <c r="M6" s="11"/>
      <c r="N6" s="17" t="s">
        <v>14</v>
      </c>
      <c r="O6" s="18">
        <f>SUM(K:K)</f>
        <v>220000000</v>
      </c>
      <c r="P6" s="13"/>
      <c r="Q6" s="19"/>
      <c r="R6" s="20"/>
      <c r="S6" s="20"/>
      <c r="T6" s="21"/>
      <c r="U6" s="16"/>
    </row>
    <row r="7" spans="1:21" s="1" customFormat="1" ht="19.5" customHeight="1">
      <c r="A7" s="16"/>
      <c r="B7" s="11"/>
      <c r="C7" s="14">
        <f t="shared" si="0"/>
      </c>
      <c r="D7" s="15"/>
      <c r="E7" s="11"/>
      <c r="F7" s="14">
        <f t="shared" si="1"/>
      </c>
      <c r="G7" s="15"/>
      <c r="H7" s="14">
        <f t="shared" si="2"/>
      </c>
      <c r="I7" s="14">
        <f t="shared" si="3"/>
      </c>
      <c r="J7" s="14">
        <f t="shared" si="4"/>
      </c>
      <c r="K7" s="14">
        <f t="shared" si="5"/>
      </c>
      <c r="L7" s="14">
        <f t="shared" si="6"/>
      </c>
      <c r="M7" s="11"/>
      <c r="N7" s="17" t="s">
        <v>15</v>
      </c>
      <c r="O7" s="18">
        <f>SUM(L:L)</f>
        <v>15101443.398032993</v>
      </c>
      <c r="P7" s="13"/>
      <c r="Q7" s="22" t="s">
        <v>16</v>
      </c>
      <c r="R7" s="23">
        <f>(O3*O7-O5*O4)/O8</f>
        <v>0.06864292453651363</v>
      </c>
      <c r="S7" s="23" t="s">
        <v>2</v>
      </c>
      <c r="T7" s="23">
        <f>SQRT(O3/O8)</f>
        <v>0.00015811388300841897</v>
      </c>
      <c r="U7" s="25" t="str">
        <f>IF(AND($D$1&lt;&gt;"",$G$1&lt;&gt;""),CONCATENATE($D$1,"/",$G$1),IF(AND($D$1="",$G$1&lt;&gt;""),CONCATENATE("1/",$G$1),IF(AND($D$1&lt;&gt;"",$G$1=""),$D$1,"")))</f>
        <v>m</v>
      </c>
    </row>
    <row r="8" spans="1:21" s="1" customFormat="1" ht="19.5" customHeight="1">
      <c r="A8" s="16"/>
      <c r="B8" s="11"/>
      <c r="C8" s="14">
        <f t="shared" si="0"/>
      </c>
      <c r="D8" s="15"/>
      <c r="E8" s="11"/>
      <c r="F8" s="14">
        <f t="shared" si="1"/>
      </c>
      <c r="G8" s="15"/>
      <c r="H8" s="14">
        <f t="shared" si="2"/>
      </c>
      <c r="I8" s="14">
        <f t="shared" si="3"/>
      </c>
      <c r="J8" s="14">
        <f t="shared" si="4"/>
      </c>
      <c r="K8" s="14">
        <f t="shared" si="5"/>
      </c>
      <c r="L8" s="14">
        <f t="shared" si="6"/>
      </c>
      <c r="M8" s="11"/>
      <c r="N8" s="26" t="s">
        <v>4</v>
      </c>
      <c r="O8" s="26">
        <f>O3*O6-O5*O5</f>
        <v>800000000000000</v>
      </c>
      <c r="P8" s="13"/>
      <c r="Q8" s="13"/>
      <c r="R8" s="11"/>
      <c r="S8" s="11"/>
      <c r="T8" s="11"/>
      <c r="U8" s="16"/>
    </row>
    <row r="9" spans="1:21" s="1" customFormat="1" ht="19.5" customHeight="1">
      <c r="A9" s="16"/>
      <c r="B9" s="11"/>
      <c r="C9" s="14">
        <f t="shared" si="0"/>
      </c>
      <c r="D9" s="15"/>
      <c r="E9" s="11"/>
      <c r="F9" s="14">
        <f t="shared" si="1"/>
      </c>
      <c r="G9" s="15"/>
      <c r="H9" s="14">
        <f t="shared" si="2"/>
      </c>
      <c r="I9" s="14">
        <f t="shared" si="3"/>
      </c>
      <c r="J9" s="14">
        <f t="shared" si="4"/>
      </c>
      <c r="K9" s="14">
        <f t="shared" si="5"/>
      </c>
      <c r="L9" s="14">
        <f t="shared" si="6"/>
      </c>
      <c r="M9" s="11"/>
      <c r="N9" s="27"/>
      <c r="O9" s="28"/>
      <c r="P9" s="13"/>
      <c r="Q9" s="13"/>
      <c r="R9" s="11"/>
      <c r="S9" s="11"/>
      <c r="T9" s="11"/>
      <c r="U9" s="16"/>
    </row>
    <row r="10" spans="1:21" s="1" customFormat="1" ht="19.5" customHeight="1">
      <c r="A10" s="16"/>
      <c r="B10" s="11"/>
      <c r="C10" s="14">
        <f t="shared" si="0"/>
      </c>
      <c r="D10" s="15"/>
      <c r="E10" s="11"/>
      <c r="F10" s="14">
        <f t="shared" si="1"/>
      </c>
      <c r="G10" s="15"/>
      <c r="H10" s="14">
        <f t="shared" si="2"/>
      </c>
      <c r="I10" s="14">
        <f t="shared" si="3"/>
      </c>
      <c r="J10" s="14">
        <f t="shared" si="4"/>
      </c>
      <c r="K10" s="14">
        <f t="shared" si="5"/>
      </c>
      <c r="L10" s="14">
        <f t="shared" si="6"/>
      </c>
      <c r="M10" s="11"/>
      <c r="N10" s="29"/>
      <c r="O10" s="28"/>
      <c r="P10" s="13"/>
      <c r="Q10" s="30"/>
      <c r="R10" s="31"/>
      <c r="S10" s="31"/>
      <c r="T10" s="31"/>
      <c r="U10" s="32"/>
    </row>
    <row r="11" spans="1:21" s="1" customFormat="1" ht="19.5" customHeight="1">
      <c r="A11" s="16"/>
      <c r="B11" s="11"/>
      <c r="C11" s="14">
        <f t="shared" si="0"/>
      </c>
      <c r="D11" s="15"/>
      <c r="E11" s="11"/>
      <c r="F11" s="14">
        <f t="shared" si="1"/>
      </c>
      <c r="G11" s="15"/>
      <c r="H11" s="14">
        <f t="shared" si="2"/>
      </c>
      <c r="I11" s="14">
        <f t="shared" si="3"/>
      </c>
      <c r="J11" s="14">
        <f t="shared" si="4"/>
      </c>
      <c r="K11" s="14">
        <f t="shared" si="5"/>
      </c>
      <c r="L11" s="14">
        <f t="shared" si="6"/>
      </c>
      <c r="M11" s="11"/>
      <c r="N11" s="29"/>
      <c r="O11" s="28"/>
      <c r="P11" s="13"/>
      <c r="Q11" s="13"/>
      <c r="R11" s="11"/>
      <c r="S11" s="11"/>
      <c r="T11" s="11"/>
      <c r="U11" s="16"/>
    </row>
    <row r="12" spans="1:21" s="1" customFormat="1" ht="19.5" customHeight="1">
      <c r="A12" s="16"/>
      <c r="B12" s="11"/>
      <c r="C12" s="14">
        <f t="shared" si="0"/>
      </c>
      <c r="D12" s="15"/>
      <c r="E12" s="11"/>
      <c r="F12" s="14">
        <f t="shared" si="1"/>
      </c>
      <c r="G12" s="13"/>
      <c r="H12" s="14">
        <f t="shared" si="2"/>
      </c>
      <c r="I12" s="14">
        <f t="shared" si="3"/>
      </c>
      <c r="J12" s="14">
        <f t="shared" si="4"/>
      </c>
      <c r="K12" s="14">
        <f t="shared" si="5"/>
      </c>
      <c r="L12" s="14">
        <f t="shared" si="6"/>
      </c>
      <c r="M12" s="11"/>
      <c r="N12" s="11"/>
      <c r="O12" s="11"/>
      <c r="P12" s="13"/>
      <c r="Q12" s="13"/>
      <c r="R12" s="11"/>
      <c r="S12" s="11"/>
      <c r="T12" s="11"/>
      <c r="U12" s="16"/>
    </row>
    <row r="13" spans="3:12" ht="19.5" customHeight="1">
      <c r="C13" s="14">
        <f t="shared" si="0"/>
      </c>
      <c r="F13" s="14">
        <f t="shared" si="1"/>
      </c>
      <c r="H13" s="14">
        <f t="shared" si="2"/>
      </c>
      <c r="I13" s="14">
        <f t="shared" si="3"/>
      </c>
      <c r="J13" s="14">
        <f t="shared" si="4"/>
      </c>
      <c r="K13" s="14">
        <f t="shared" si="5"/>
      </c>
      <c r="L13" s="14">
        <f t="shared" si="6"/>
      </c>
    </row>
    <row r="14" spans="3:12" ht="19.5" customHeight="1">
      <c r="C14" s="14">
        <f t="shared" si="0"/>
      </c>
      <c r="F14" s="14">
        <f t="shared" si="1"/>
      </c>
      <c r="H14" s="14">
        <f t="shared" si="2"/>
      </c>
      <c r="I14" s="14">
        <f t="shared" si="3"/>
      </c>
      <c r="J14" s="14">
        <f t="shared" si="4"/>
      </c>
      <c r="K14" s="14">
        <f t="shared" si="5"/>
      </c>
      <c r="L14" s="14">
        <f t="shared" si="6"/>
      </c>
    </row>
    <row r="15" spans="3:22" ht="19.5" customHeight="1">
      <c r="C15" s="14">
        <f t="shared" si="0"/>
      </c>
      <c r="F15" s="14">
        <f t="shared" si="1"/>
      </c>
      <c r="H15" s="14">
        <f t="shared" si="2"/>
      </c>
      <c r="I15" s="14">
        <f t="shared" si="3"/>
      </c>
      <c r="J15" s="14">
        <f t="shared" si="4"/>
      </c>
      <c r="K15" s="14">
        <f t="shared" si="5"/>
      </c>
      <c r="L15" s="14">
        <f t="shared" si="6"/>
      </c>
      <c r="U15" s="33"/>
      <c r="V15" s="34"/>
    </row>
    <row r="16" spans="3:22" ht="19.5" customHeight="1">
      <c r="C16" s="14">
        <f t="shared" si="0"/>
      </c>
      <c r="F16" s="14">
        <f t="shared" si="1"/>
      </c>
      <c r="H16" s="14">
        <f t="shared" si="2"/>
      </c>
      <c r="I16" s="14">
        <f t="shared" si="3"/>
      </c>
      <c r="J16" s="14">
        <f t="shared" si="4"/>
      </c>
      <c r="K16" s="14">
        <f t="shared" si="5"/>
      </c>
      <c r="L16" s="14">
        <f t="shared" si="6"/>
      </c>
      <c r="U16" s="33"/>
      <c r="V16" s="34"/>
    </row>
    <row r="17" spans="3:22" ht="19.5" customHeight="1">
      <c r="C17" s="14">
        <f t="shared" si="0"/>
      </c>
      <c r="F17" s="14">
        <f t="shared" si="1"/>
      </c>
      <c r="H17" s="14">
        <f t="shared" si="2"/>
      </c>
      <c r="I17" s="14">
        <f t="shared" si="3"/>
      </c>
      <c r="J17" s="14">
        <f t="shared" si="4"/>
      </c>
      <c r="K17" s="14">
        <f t="shared" si="5"/>
      </c>
      <c r="L17" s="14">
        <f t="shared" si="6"/>
      </c>
      <c r="U17" s="33"/>
      <c r="V17" s="34"/>
    </row>
    <row r="18" spans="3:22" ht="19.5" customHeight="1">
      <c r="C18" s="14">
        <f t="shared" si="0"/>
      </c>
      <c r="F18" s="14">
        <f t="shared" si="1"/>
      </c>
      <c r="H18" s="14">
        <f t="shared" si="2"/>
      </c>
      <c r="I18" s="14">
        <f t="shared" si="3"/>
      </c>
      <c r="J18" s="14">
        <f t="shared" si="4"/>
      </c>
      <c r="K18" s="14">
        <f t="shared" si="5"/>
      </c>
      <c r="L18" s="14">
        <f t="shared" si="6"/>
      </c>
      <c r="U18" s="33"/>
      <c r="V18" s="34"/>
    </row>
    <row r="19" spans="3:22" ht="19.5" customHeight="1">
      <c r="C19" s="14">
        <f t="shared" si="0"/>
      </c>
      <c r="F19" s="14">
        <f t="shared" si="1"/>
      </c>
      <c r="H19" s="14">
        <f t="shared" si="2"/>
      </c>
      <c r="I19" s="14">
        <f t="shared" si="3"/>
      </c>
      <c r="J19" s="14">
        <f t="shared" si="4"/>
      </c>
      <c r="K19" s="14">
        <f t="shared" si="5"/>
      </c>
      <c r="L19" s="14">
        <f t="shared" si="6"/>
      </c>
      <c r="U19" s="33"/>
      <c r="V19" s="34"/>
    </row>
    <row r="20" spans="3:22" ht="19.5" customHeight="1">
      <c r="C20" s="14">
        <f t="shared" si="0"/>
      </c>
      <c r="F20" s="14">
        <f t="shared" si="1"/>
      </c>
      <c r="H20" s="14">
        <f t="shared" si="2"/>
      </c>
      <c r="I20" s="14">
        <f t="shared" si="3"/>
      </c>
      <c r="J20" s="14">
        <f t="shared" si="4"/>
      </c>
      <c r="K20" s="14">
        <f t="shared" si="5"/>
      </c>
      <c r="L20" s="14">
        <f t="shared" si="6"/>
      </c>
      <c r="U20" s="33"/>
      <c r="V20" s="34"/>
    </row>
    <row r="21" spans="3:22" ht="19.5" customHeight="1">
      <c r="C21" s="14">
        <f t="shared" si="0"/>
      </c>
      <c r="F21" s="14">
        <f t="shared" si="1"/>
      </c>
      <c r="H21" s="14">
        <f t="shared" si="2"/>
      </c>
      <c r="I21" s="14">
        <f t="shared" si="3"/>
      </c>
      <c r="J21" s="14">
        <f t="shared" si="4"/>
      </c>
      <c r="K21" s="14">
        <f t="shared" si="5"/>
      </c>
      <c r="L21" s="14">
        <f t="shared" si="6"/>
      </c>
      <c r="U21" s="33"/>
      <c r="V21" s="34"/>
    </row>
    <row r="22" spans="3:22" ht="19.5" customHeight="1">
      <c r="C22" s="14">
        <f t="shared" si="0"/>
      </c>
      <c r="F22" s="14">
        <f t="shared" si="1"/>
      </c>
      <c r="H22" s="14">
        <f t="shared" si="2"/>
      </c>
      <c r="I22" s="14">
        <f t="shared" si="3"/>
      </c>
      <c r="J22" s="14">
        <f t="shared" si="4"/>
      </c>
      <c r="K22" s="14">
        <f t="shared" si="5"/>
      </c>
      <c r="L22" s="14">
        <f t="shared" si="6"/>
      </c>
      <c r="U22" s="33"/>
      <c r="V22" s="34"/>
    </row>
    <row r="23" spans="3:22" ht="19.5" customHeight="1">
      <c r="C23" s="14">
        <f t="shared" si="0"/>
      </c>
      <c r="F23" s="14">
        <f t="shared" si="1"/>
      </c>
      <c r="H23" s="14">
        <f t="shared" si="2"/>
      </c>
      <c r="I23" s="14">
        <f t="shared" si="3"/>
      </c>
      <c r="J23" s="14">
        <f t="shared" si="4"/>
      </c>
      <c r="K23" s="14">
        <f t="shared" si="5"/>
      </c>
      <c r="L23" s="14">
        <f t="shared" si="6"/>
      </c>
      <c r="U23" s="35"/>
      <c r="V23" s="36"/>
    </row>
    <row r="24" spans="3:12" ht="19.5" customHeight="1">
      <c r="C24" s="14">
        <f t="shared" si="0"/>
      </c>
      <c r="F24" s="14">
        <f t="shared" si="1"/>
      </c>
      <c r="H24" s="14">
        <f t="shared" si="2"/>
      </c>
      <c r="I24" s="14">
        <f t="shared" si="3"/>
      </c>
      <c r="J24" s="14">
        <f t="shared" si="4"/>
      </c>
      <c r="K24" s="14">
        <f t="shared" si="5"/>
      </c>
      <c r="L24" s="14">
        <f t="shared" si="6"/>
      </c>
    </row>
    <row r="25" spans="3:12" ht="19.5" customHeight="1">
      <c r="C25" s="14">
        <f t="shared" si="0"/>
      </c>
      <c r="F25" s="14">
        <f t="shared" si="1"/>
      </c>
      <c r="H25" s="14">
        <f t="shared" si="2"/>
      </c>
      <c r="I25" s="14">
        <f t="shared" si="3"/>
      </c>
      <c r="J25" s="14">
        <f t="shared" si="4"/>
      </c>
      <c r="K25" s="14">
        <f t="shared" si="5"/>
      </c>
      <c r="L25" s="14">
        <f t="shared" si="6"/>
      </c>
    </row>
    <row r="26" spans="3:12" ht="19.5" customHeight="1">
      <c r="C26" s="14">
        <f t="shared" si="0"/>
      </c>
      <c r="F26" s="14">
        <f t="shared" si="1"/>
      </c>
      <c r="H26" s="14">
        <f t="shared" si="2"/>
      </c>
      <c r="I26" s="14">
        <f t="shared" si="3"/>
      </c>
      <c r="J26" s="14">
        <f t="shared" si="4"/>
      </c>
      <c r="K26" s="14">
        <f t="shared" si="5"/>
      </c>
      <c r="L26" s="14">
        <f t="shared" si="6"/>
      </c>
    </row>
    <row r="27" spans="3:12" ht="19.5" customHeight="1">
      <c r="C27" s="14">
        <f t="shared" si="0"/>
      </c>
      <c r="F27" s="14">
        <f t="shared" si="1"/>
      </c>
      <c r="H27" s="14">
        <f t="shared" si="2"/>
      </c>
      <c r="I27" s="14">
        <f t="shared" si="3"/>
      </c>
      <c r="J27" s="14">
        <f t="shared" si="4"/>
      </c>
      <c r="K27" s="14">
        <f t="shared" si="5"/>
      </c>
      <c r="L27" s="14">
        <f t="shared" si="6"/>
      </c>
    </row>
    <row r="28" spans="3:12" ht="19.5" customHeight="1">
      <c r="C28" s="14">
        <f t="shared" si="0"/>
      </c>
      <c r="F28" s="14">
        <f t="shared" si="1"/>
      </c>
      <c r="H28" s="14">
        <f t="shared" si="2"/>
      </c>
      <c r="I28" s="14">
        <f t="shared" si="3"/>
      </c>
      <c r="J28" s="14">
        <f t="shared" si="4"/>
      </c>
      <c r="K28" s="14">
        <f t="shared" si="5"/>
      </c>
      <c r="L28" s="14">
        <f t="shared" si="6"/>
      </c>
    </row>
    <row r="29" spans="3:12" ht="19.5" customHeight="1">
      <c r="C29" s="14">
        <f t="shared" si="0"/>
      </c>
      <c r="F29" s="14">
        <f t="shared" si="1"/>
      </c>
      <c r="H29" s="14">
        <f t="shared" si="2"/>
      </c>
      <c r="I29" s="14">
        <f t="shared" si="3"/>
      </c>
      <c r="J29" s="14">
        <f t="shared" si="4"/>
      </c>
      <c r="K29" s="14">
        <f t="shared" si="5"/>
      </c>
      <c r="L29" s="14">
        <f t="shared" si="6"/>
      </c>
    </row>
    <row r="30" spans="3:12" ht="19.5" customHeight="1">
      <c r="C30" s="14">
        <f t="shared" si="0"/>
      </c>
      <c r="F30" s="14">
        <f t="shared" si="1"/>
      </c>
      <c r="H30" s="14">
        <f t="shared" si="2"/>
      </c>
      <c r="I30" s="14">
        <f t="shared" si="3"/>
      </c>
      <c r="J30" s="14">
        <f t="shared" si="4"/>
      </c>
      <c r="K30" s="14">
        <f t="shared" si="5"/>
      </c>
      <c r="L30" s="14">
        <f t="shared" si="6"/>
      </c>
    </row>
    <row r="31" spans="3:12" ht="19.5" customHeight="1">
      <c r="C31" s="14">
        <f t="shared" si="0"/>
      </c>
      <c r="F31" s="14">
        <f t="shared" si="1"/>
      </c>
      <c r="H31" s="14">
        <f t="shared" si="2"/>
      </c>
      <c r="I31" s="14">
        <f t="shared" si="3"/>
      </c>
      <c r="J31" s="14">
        <f t="shared" si="4"/>
      </c>
      <c r="K31" s="14">
        <f t="shared" si="5"/>
      </c>
      <c r="L31" s="14">
        <f t="shared" si="6"/>
      </c>
    </row>
    <row r="32" spans="3:12" ht="19.5" customHeight="1">
      <c r="C32" s="14">
        <f t="shared" si="0"/>
      </c>
      <c r="F32" s="14">
        <f t="shared" si="1"/>
      </c>
      <c r="H32" s="14">
        <f t="shared" si="2"/>
      </c>
      <c r="I32" s="14">
        <f t="shared" si="3"/>
      </c>
      <c r="J32" s="14">
        <f t="shared" si="4"/>
      </c>
      <c r="K32" s="14">
        <f t="shared" si="5"/>
      </c>
      <c r="L32" s="14">
        <f t="shared" si="6"/>
      </c>
    </row>
    <row r="33" spans="3:12" ht="19.5" customHeight="1">
      <c r="C33" s="14">
        <f t="shared" si="0"/>
      </c>
      <c r="F33" s="14">
        <f t="shared" si="1"/>
      </c>
      <c r="H33" s="14">
        <f t="shared" si="2"/>
      </c>
      <c r="I33" s="14">
        <f t="shared" si="3"/>
      </c>
      <c r="J33" s="14">
        <f t="shared" si="4"/>
      </c>
      <c r="K33" s="14">
        <f t="shared" si="5"/>
      </c>
      <c r="L33" s="14">
        <f t="shared" si="6"/>
      </c>
    </row>
    <row r="34" spans="3:12" ht="19.5" customHeight="1">
      <c r="C34" s="14">
        <f t="shared" si="0"/>
      </c>
      <c r="F34" s="14">
        <f t="shared" si="1"/>
      </c>
      <c r="H34" s="14">
        <f t="shared" si="2"/>
      </c>
      <c r="I34" s="14">
        <f t="shared" si="3"/>
      </c>
      <c r="J34" s="14">
        <f t="shared" si="4"/>
      </c>
      <c r="K34" s="14">
        <f t="shared" si="5"/>
      </c>
      <c r="L34" s="14">
        <f t="shared" si="6"/>
      </c>
    </row>
    <row r="35" spans="3:12" ht="19.5" customHeight="1">
      <c r="C35" s="14">
        <f t="shared" si="0"/>
      </c>
      <c r="F35" s="14">
        <f t="shared" si="1"/>
      </c>
      <c r="H35" s="14">
        <f t="shared" si="2"/>
      </c>
      <c r="I35" s="14">
        <f t="shared" si="3"/>
      </c>
      <c r="J35" s="14">
        <f t="shared" si="4"/>
      </c>
      <c r="K35" s="14">
        <f t="shared" si="5"/>
      </c>
      <c r="L35" s="14">
        <f t="shared" si="6"/>
      </c>
    </row>
    <row r="36" spans="3:12" ht="19.5" customHeight="1">
      <c r="C36" s="14">
        <f t="shared" si="0"/>
      </c>
      <c r="F36" s="14">
        <f t="shared" si="1"/>
      </c>
      <c r="H36" s="14">
        <f t="shared" si="2"/>
      </c>
      <c r="I36" s="14">
        <f t="shared" si="3"/>
      </c>
      <c r="J36" s="14">
        <f t="shared" si="4"/>
      </c>
      <c r="K36" s="14">
        <f t="shared" si="5"/>
      </c>
      <c r="L36" s="14">
        <f t="shared" si="6"/>
      </c>
    </row>
    <row r="37" spans="3:12" ht="19.5" customHeight="1">
      <c r="C37" s="14">
        <f t="shared" si="0"/>
      </c>
      <c r="F37" s="14">
        <f t="shared" si="1"/>
      </c>
      <c r="H37" s="14">
        <f t="shared" si="2"/>
      </c>
      <c r="I37" s="14">
        <f t="shared" si="3"/>
      </c>
      <c r="J37" s="14">
        <f t="shared" si="4"/>
      </c>
      <c r="K37" s="14">
        <f t="shared" si="5"/>
      </c>
      <c r="L37" s="14">
        <f t="shared" si="6"/>
      </c>
    </row>
    <row r="38" spans="3:12" ht="19.5" customHeight="1">
      <c r="C38" s="14">
        <f t="shared" si="0"/>
      </c>
      <c r="F38" s="14">
        <f t="shared" si="1"/>
      </c>
      <c r="H38" s="14">
        <f t="shared" si="2"/>
      </c>
      <c r="I38" s="14">
        <f t="shared" si="3"/>
      </c>
      <c r="J38" s="14">
        <f t="shared" si="4"/>
      </c>
      <c r="K38" s="14">
        <f t="shared" si="5"/>
      </c>
      <c r="L38" s="14">
        <f t="shared" si="6"/>
      </c>
    </row>
    <row r="39" spans="3:12" ht="19.5" customHeight="1">
      <c r="C39" s="14">
        <f t="shared" si="0"/>
      </c>
      <c r="F39" s="14">
        <f t="shared" si="1"/>
      </c>
      <c r="H39" s="14">
        <f t="shared" si="2"/>
      </c>
      <c r="I39" s="14">
        <f t="shared" si="3"/>
      </c>
      <c r="J39" s="14">
        <f t="shared" si="4"/>
      </c>
      <c r="K39" s="14">
        <f t="shared" si="5"/>
      </c>
      <c r="L39" s="14">
        <f t="shared" si="6"/>
      </c>
    </row>
    <row r="40" spans="3:12" ht="19.5" customHeight="1">
      <c r="C40" s="14">
        <f t="shared" si="0"/>
      </c>
      <c r="F40" s="14">
        <f t="shared" si="1"/>
      </c>
      <c r="H40" s="14">
        <f t="shared" si="2"/>
      </c>
      <c r="I40" s="14">
        <f t="shared" si="3"/>
      </c>
      <c r="J40" s="14">
        <f t="shared" si="4"/>
      </c>
      <c r="K40" s="14">
        <f t="shared" si="5"/>
      </c>
      <c r="L40" s="14">
        <f t="shared" si="6"/>
      </c>
    </row>
    <row r="41" spans="3:12" ht="19.5" customHeight="1">
      <c r="C41" s="14">
        <f t="shared" si="0"/>
      </c>
      <c r="F41" s="14">
        <f t="shared" si="1"/>
      </c>
      <c r="H41" s="14">
        <f t="shared" si="2"/>
      </c>
      <c r="I41" s="14">
        <f t="shared" si="3"/>
      </c>
      <c r="J41" s="14">
        <f t="shared" si="4"/>
      </c>
      <c r="K41" s="14">
        <f t="shared" si="5"/>
      </c>
      <c r="L41" s="14">
        <f t="shared" si="6"/>
      </c>
    </row>
    <row r="42" spans="3:12" ht="19.5" customHeight="1">
      <c r="C42" s="14">
        <f t="shared" si="0"/>
      </c>
      <c r="F42" s="14">
        <f t="shared" si="1"/>
      </c>
      <c r="H42" s="14">
        <f t="shared" si="2"/>
      </c>
      <c r="I42" s="14">
        <f t="shared" si="3"/>
      </c>
      <c r="J42" s="14">
        <f t="shared" si="4"/>
      </c>
      <c r="K42" s="14">
        <f t="shared" si="5"/>
      </c>
      <c r="L42" s="14">
        <f t="shared" si="6"/>
      </c>
    </row>
    <row r="43" spans="3:12" ht="19.5" customHeight="1">
      <c r="C43" s="14">
        <f t="shared" si="0"/>
      </c>
      <c r="F43" s="14">
        <f t="shared" si="1"/>
      </c>
      <c r="H43" s="14">
        <f t="shared" si="2"/>
      </c>
      <c r="I43" s="14">
        <f t="shared" si="3"/>
      </c>
      <c r="J43" s="14">
        <f t="shared" si="4"/>
      </c>
      <c r="K43" s="14">
        <f t="shared" si="5"/>
      </c>
      <c r="L43" s="14">
        <f t="shared" si="6"/>
      </c>
    </row>
    <row r="44" spans="3:12" ht="19.5" customHeight="1">
      <c r="C44" s="14">
        <f t="shared" si="0"/>
      </c>
      <c r="F44" s="14">
        <f t="shared" si="1"/>
      </c>
      <c r="H44" s="14">
        <f t="shared" si="2"/>
      </c>
      <c r="I44" s="14">
        <f t="shared" si="3"/>
      </c>
      <c r="J44" s="14">
        <f t="shared" si="4"/>
      </c>
      <c r="K44" s="14">
        <f t="shared" si="5"/>
      </c>
      <c r="L44" s="14">
        <f t="shared" si="6"/>
      </c>
    </row>
    <row r="45" spans="3:12" ht="19.5" customHeight="1">
      <c r="C45" s="14">
        <f t="shared" si="0"/>
      </c>
      <c r="F45" s="14">
        <f t="shared" si="1"/>
      </c>
      <c r="H45" s="14">
        <f t="shared" si="2"/>
      </c>
      <c r="I45" s="14">
        <f t="shared" si="3"/>
      </c>
      <c r="J45" s="14">
        <f t="shared" si="4"/>
      </c>
      <c r="K45" s="14">
        <f t="shared" si="5"/>
      </c>
      <c r="L45" s="14">
        <f t="shared" si="6"/>
      </c>
    </row>
    <row r="46" spans="3:12" ht="19.5" customHeight="1">
      <c r="C46" s="14">
        <f t="shared" si="0"/>
      </c>
      <c r="F46" s="14">
        <f t="shared" si="1"/>
      </c>
      <c r="H46" s="14">
        <f t="shared" si="2"/>
      </c>
      <c r="I46" s="14">
        <f t="shared" si="3"/>
      </c>
      <c r="J46" s="14">
        <f t="shared" si="4"/>
      </c>
      <c r="K46" s="14">
        <f t="shared" si="5"/>
      </c>
      <c r="L46" s="14">
        <f t="shared" si="6"/>
      </c>
    </row>
    <row r="47" spans="3:12" ht="19.5" customHeight="1">
      <c r="C47" s="14">
        <f t="shared" si="0"/>
      </c>
      <c r="F47" s="14">
        <f t="shared" si="1"/>
      </c>
      <c r="H47" s="14">
        <f t="shared" si="2"/>
      </c>
      <c r="I47" s="14">
        <f t="shared" si="3"/>
      </c>
      <c r="J47" s="14">
        <f t="shared" si="4"/>
      </c>
      <c r="K47" s="14">
        <f t="shared" si="5"/>
      </c>
      <c r="L47" s="14">
        <f t="shared" si="6"/>
      </c>
    </row>
    <row r="48" spans="3:12" ht="19.5" customHeight="1">
      <c r="C48" s="14">
        <f t="shared" si="0"/>
      </c>
      <c r="F48" s="14">
        <f t="shared" si="1"/>
      </c>
      <c r="H48" s="14">
        <f t="shared" si="2"/>
      </c>
      <c r="I48" s="14">
        <f t="shared" si="3"/>
      </c>
      <c r="J48" s="14">
        <f t="shared" si="4"/>
      </c>
      <c r="K48" s="14">
        <f t="shared" si="5"/>
      </c>
      <c r="L48" s="14">
        <f t="shared" si="6"/>
      </c>
    </row>
    <row r="49" spans="3:12" ht="19.5" customHeight="1">
      <c r="C49" s="14">
        <f t="shared" si="0"/>
      </c>
      <c r="F49" s="14">
        <f t="shared" si="1"/>
      </c>
      <c r="H49" s="14">
        <f t="shared" si="2"/>
      </c>
      <c r="I49" s="14">
        <f t="shared" si="3"/>
      </c>
      <c r="J49" s="14">
        <f t="shared" si="4"/>
      </c>
      <c r="K49" s="14">
        <f t="shared" si="5"/>
      </c>
      <c r="L49" s="14">
        <f t="shared" si="6"/>
      </c>
    </row>
    <row r="50" spans="3:12" ht="19.5" customHeight="1">
      <c r="C50" s="14">
        <f t="shared" si="0"/>
      </c>
      <c r="F50" s="14">
        <f t="shared" si="1"/>
      </c>
      <c r="H50" s="14">
        <f t="shared" si="2"/>
      </c>
      <c r="I50" s="14">
        <f t="shared" si="3"/>
      </c>
      <c r="J50" s="14">
        <f t="shared" si="4"/>
      </c>
      <c r="K50" s="14">
        <f t="shared" si="5"/>
      </c>
      <c r="L50" s="14">
        <f t="shared" si="6"/>
      </c>
    </row>
    <row r="51" spans="3:12" ht="19.5" customHeight="1">
      <c r="C51" s="14">
        <f t="shared" si="0"/>
      </c>
      <c r="F51" s="14">
        <f t="shared" si="1"/>
      </c>
      <c r="H51" s="14">
        <f t="shared" si="2"/>
      </c>
      <c r="I51" s="14">
        <f t="shared" si="3"/>
      </c>
      <c r="J51" s="14">
        <f t="shared" si="4"/>
      </c>
      <c r="K51" s="14">
        <f t="shared" si="5"/>
      </c>
      <c r="L51" s="14">
        <f t="shared" si="6"/>
      </c>
    </row>
    <row r="52" spans="3:12" ht="19.5" customHeight="1">
      <c r="C52" s="14">
        <f t="shared" si="0"/>
      </c>
      <c r="F52" s="14">
        <f t="shared" si="1"/>
      </c>
      <c r="H52" s="14">
        <f t="shared" si="2"/>
      </c>
      <c r="I52" s="14">
        <f t="shared" si="3"/>
      </c>
      <c r="J52" s="14">
        <f t="shared" si="4"/>
      </c>
      <c r="K52" s="14">
        <f t="shared" si="5"/>
      </c>
      <c r="L52" s="14">
        <f t="shared" si="6"/>
      </c>
    </row>
    <row r="53" spans="3:12" ht="19.5" customHeight="1">
      <c r="C53" s="14">
        <f t="shared" si="0"/>
      </c>
      <c r="F53" s="14">
        <f t="shared" si="1"/>
      </c>
      <c r="H53" s="14">
        <f t="shared" si="2"/>
      </c>
      <c r="I53" s="14">
        <f t="shared" si="3"/>
      </c>
      <c r="J53" s="14">
        <f t="shared" si="4"/>
      </c>
      <c r="K53" s="14">
        <f t="shared" si="5"/>
      </c>
      <c r="L53" s="14">
        <f t="shared" si="6"/>
      </c>
    </row>
    <row r="54" spans="3:12" ht="19.5" customHeight="1">
      <c r="C54" s="14">
        <f t="shared" si="0"/>
      </c>
      <c r="F54" s="14">
        <f t="shared" si="1"/>
      </c>
      <c r="H54" s="14">
        <f t="shared" si="2"/>
      </c>
      <c r="I54" s="14">
        <f t="shared" si="3"/>
      </c>
      <c r="J54" s="14">
        <f t="shared" si="4"/>
      </c>
      <c r="K54" s="14">
        <f t="shared" si="5"/>
      </c>
      <c r="L54" s="14">
        <f t="shared" si="6"/>
      </c>
    </row>
    <row r="55" spans="3:12" ht="19.5" customHeight="1">
      <c r="C55" s="14">
        <f t="shared" si="0"/>
      </c>
      <c r="F55" s="14">
        <f t="shared" si="1"/>
      </c>
      <c r="H55" s="14">
        <f t="shared" si="2"/>
      </c>
      <c r="I55" s="14">
        <f t="shared" si="3"/>
      </c>
      <c r="J55" s="14">
        <f t="shared" si="4"/>
      </c>
      <c r="K55" s="14">
        <f t="shared" si="5"/>
      </c>
      <c r="L55" s="14">
        <f t="shared" si="6"/>
      </c>
    </row>
    <row r="56" spans="3:12" ht="19.5" customHeight="1">
      <c r="C56" s="14">
        <f t="shared" si="0"/>
      </c>
      <c r="F56" s="14">
        <f t="shared" si="1"/>
      </c>
      <c r="H56" s="14">
        <f t="shared" si="2"/>
      </c>
      <c r="I56" s="14">
        <f t="shared" si="3"/>
      </c>
      <c r="J56" s="14">
        <f t="shared" si="4"/>
      </c>
      <c r="K56" s="14">
        <f t="shared" si="5"/>
      </c>
      <c r="L56" s="14">
        <f t="shared" si="6"/>
      </c>
    </row>
    <row r="57" spans="3:12" ht="19.5" customHeight="1">
      <c r="C57" s="14">
        <f t="shared" si="0"/>
      </c>
      <c r="F57" s="14">
        <f t="shared" si="1"/>
      </c>
      <c r="H57" s="14">
        <f t="shared" si="2"/>
      </c>
      <c r="I57" s="14">
        <f t="shared" si="3"/>
      </c>
      <c r="J57" s="14">
        <f t="shared" si="4"/>
      </c>
      <c r="K57" s="14">
        <f t="shared" si="5"/>
      </c>
      <c r="L57" s="14">
        <f t="shared" si="6"/>
      </c>
    </row>
    <row r="58" spans="3:12" ht="19.5" customHeight="1">
      <c r="C58" s="14">
        <f t="shared" si="0"/>
      </c>
      <c r="F58" s="14">
        <f t="shared" si="1"/>
      </c>
      <c r="H58" s="14">
        <f t="shared" si="2"/>
      </c>
      <c r="I58" s="14">
        <f t="shared" si="3"/>
      </c>
      <c r="J58" s="14">
        <f t="shared" si="4"/>
      </c>
      <c r="K58" s="14">
        <f t="shared" si="5"/>
      </c>
      <c r="L58" s="14">
        <f t="shared" si="6"/>
      </c>
    </row>
    <row r="59" spans="3:12" ht="19.5" customHeight="1">
      <c r="C59" s="14">
        <f t="shared" si="0"/>
      </c>
      <c r="F59" s="14">
        <f t="shared" si="1"/>
      </c>
      <c r="H59" s="14">
        <f t="shared" si="2"/>
      </c>
      <c r="I59" s="14">
        <f t="shared" si="3"/>
      </c>
      <c r="J59" s="14">
        <f t="shared" si="4"/>
      </c>
      <c r="K59" s="14">
        <f t="shared" si="5"/>
      </c>
      <c r="L59" s="14">
        <f t="shared" si="6"/>
      </c>
    </row>
    <row r="60" spans="3:12" ht="19.5" customHeight="1">
      <c r="C60" s="14">
        <f t="shared" si="0"/>
      </c>
      <c r="F60" s="14">
        <f t="shared" si="1"/>
      </c>
      <c r="H60" s="14">
        <f t="shared" si="2"/>
      </c>
      <c r="I60" s="14">
        <f t="shared" si="3"/>
      </c>
      <c r="J60" s="14">
        <f t="shared" si="4"/>
      </c>
      <c r="K60" s="14">
        <f t="shared" si="5"/>
      </c>
      <c r="L60" s="14">
        <f t="shared" si="6"/>
      </c>
    </row>
    <row r="61" spans="3:12" ht="19.5" customHeight="1">
      <c r="C61" s="14">
        <f t="shared" si="0"/>
      </c>
      <c r="F61" s="14">
        <f t="shared" si="1"/>
      </c>
      <c r="H61" s="14">
        <f t="shared" si="2"/>
      </c>
      <c r="I61" s="14">
        <f t="shared" si="3"/>
      </c>
      <c r="J61" s="14">
        <f t="shared" si="4"/>
      </c>
      <c r="K61" s="14">
        <f t="shared" si="5"/>
      </c>
      <c r="L61" s="14">
        <f t="shared" si="6"/>
      </c>
    </row>
    <row r="62" spans="3:12" ht="19.5" customHeight="1">
      <c r="C62" s="14">
        <f t="shared" si="0"/>
      </c>
      <c r="F62" s="14">
        <f t="shared" si="1"/>
      </c>
      <c r="H62" s="14">
        <f t="shared" si="2"/>
      </c>
      <c r="I62" s="14">
        <f t="shared" si="3"/>
      </c>
      <c r="J62" s="14">
        <f t="shared" si="4"/>
      </c>
      <c r="K62" s="14">
        <f t="shared" si="5"/>
      </c>
      <c r="L62" s="14">
        <f t="shared" si="6"/>
      </c>
    </row>
    <row r="63" spans="3:12" ht="19.5" customHeight="1">
      <c r="C63" s="14">
        <f t="shared" si="0"/>
      </c>
      <c r="F63" s="14">
        <f t="shared" si="1"/>
      </c>
      <c r="H63" s="14">
        <f t="shared" si="2"/>
      </c>
      <c r="I63" s="14">
        <f t="shared" si="3"/>
      </c>
      <c r="J63" s="14">
        <f t="shared" si="4"/>
      </c>
      <c r="K63" s="14">
        <f t="shared" si="5"/>
      </c>
      <c r="L63" s="14">
        <f t="shared" si="6"/>
      </c>
    </row>
    <row r="64" spans="3:12" ht="19.5" customHeight="1">
      <c r="C64" s="14">
        <f t="shared" si="0"/>
      </c>
      <c r="F64" s="14">
        <f t="shared" si="1"/>
      </c>
      <c r="H64" s="14">
        <f t="shared" si="2"/>
      </c>
      <c r="I64" s="14">
        <f t="shared" si="3"/>
      </c>
      <c r="J64" s="14">
        <f t="shared" si="4"/>
      </c>
      <c r="K64" s="14">
        <f t="shared" si="5"/>
      </c>
      <c r="L64" s="14">
        <f t="shared" si="6"/>
      </c>
    </row>
    <row r="65" spans="3:12" ht="19.5" customHeight="1">
      <c r="C65" s="14">
        <f t="shared" si="0"/>
      </c>
      <c r="F65" s="14">
        <f t="shared" si="1"/>
      </c>
      <c r="H65" s="14">
        <f t="shared" si="2"/>
      </c>
      <c r="I65" s="14">
        <f t="shared" si="3"/>
      </c>
      <c r="J65" s="14">
        <f t="shared" si="4"/>
      </c>
      <c r="K65" s="14">
        <f t="shared" si="5"/>
      </c>
      <c r="L65" s="14">
        <f t="shared" si="6"/>
      </c>
    </row>
    <row r="66" spans="3:12" ht="19.5" customHeight="1">
      <c r="C66" s="14">
        <f aca="true" t="shared" si="7" ref="C66:C129">IF(ISBLANK(B66),"","±")</f>
      </c>
      <c r="F66" s="14">
        <f aca="true" t="shared" si="8" ref="F66:F129">IF(ISBLANK(E66),"","±")</f>
      </c>
      <c r="H66" s="14">
        <f aca="true" t="shared" si="9" ref="H66:H129">IF(ISBLANK(D66),"",1/(D66*D66))</f>
      </c>
      <c r="I66" s="14">
        <f aca="true" t="shared" si="10" ref="I66:I129">IF(OR(ISBLANK(D66),ISBLANK(E66)),"",E66/(D66*D66))</f>
      </c>
      <c r="J66" s="14">
        <f aca="true" t="shared" si="11" ref="J66:J129">IF(OR(ISBLANK(B66),ISBLANK(D66)),"",B66/(D66*D66))</f>
      </c>
      <c r="K66" s="14">
        <f aca="true" t="shared" si="12" ref="K66:K129">IF(OR(ISBLANK(E66),ISBLANK(D66)),"",(E66*E66)/(D66*D66))</f>
      </c>
      <c r="L66" s="14">
        <f aca="true" t="shared" si="13" ref="L66:L129">IF(OR(ISBLANK(B66),ISBLANK(D66),ISBLANK(E66)),"",(E66*B66)/(D66*D66))</f>
      </c>
    </row>
    <row r="67" spans="3:12" ht="19.5" customHeight="1">
      <c r="C67" s="14">
        <f t="shared" si="7"/>
      </c>
      <c r="F67" s="14">
        <f t="shared" si="8"/>
      </c>
      <c r="H67" s="14">
        <f t="shared" si="9"/>
      </c>
      <c r="I67" s="14">
        <f t="shared" si="10"/>
      </c>
      <c r="J67" s="14">
        <f t="shared" si="11"/>
      </c>
      <c r="K67" s="14">
        <f t="shared" si="12"/>
      </c>
      <c r="L67" s="14">
        <f t="shared" si="13"/>
      </c>
    </row>
    <row r="68" spans="3:12" ht="19.5" customHeight="1">
      <c r="C68" s="14">
        <f t="shared" si="7"/>
      </c>
      <c r="F68" s="14">
        <f t="shared" si="8"/>
      </c>
      <c r="H68" s="14">
        <f t="shared" si="9"/>
      </c>
      <c r="I68" s="14">
        <f t="shared" si="10"/>
      </c>
      <c r="J68" s="14">
        <f t="shared" si="11"/>
      </c>
      <c r="K68" s="14">
        <f t="shared" si="12"/>
      </c>
      <c r="L68" s="14">
        <f t="shared" si="13"/>
      </c>
    </row>
    <row r="69" spans="3:12" ht="19.5" customHeight="1">
      <c r="C69" s="14">
        <f t="shared" si="7"/>
      </c>
      <c r="F69" s="14">
        <f t="shared" si="8"/>
      </c>
      <c r="H69" s="14">
        <f t="shared" si="9"/>
      </c>
      <c r="I69" s="14">
        <f t="shared" si="10"/>
      </c>
      <c r="J69" s="14">
        <f t="shared" si="11"/>
      </c>
      <c r="K69" s="14">
        <f t="shared" si="12"/>
      </c>
      <c r="L69" s="14">
        <f t="shared" si="13"/>
      </c>
    </row>
    <row r="70" spans="3:12" ht="19.5" customHeight="1">
      <c r="C70" s="14">
        <f t="shared" si="7"/>
      </c>
      <c r="F70" s="14">
        <f t="shared" si="8"/>
      </c>
      <c r="H70" s="14">
        <f t="shared" si="9"/>
      </c>
      <c r="I70" s="14">
        <f t="shared" si="10"/>
      </c>
      <c r="J70" s="14">
        <f t="shared" si="11"/>
      </c>
      <c r="K70" s="14">
        <f t="shared" si="12"/>
      </c>
      <c r="L70" s="14">
        <f t="shared" si="13"/>
      </c>
    </row>
    <row r="71" spans="3:12" ht="19.5" customHeight="1">
      <c r="C71" s="14">
        <f t="shared" si="7"/>
      </c>
      <c r="F71" s="14">
        <f t="shared" si="8"/>
      </c>
      <c r="H71" s="14">
        <f t="shared" si="9"/>
      </c>
      <c r="I71" s="14">
        <f t="shared" si="10"/>
      </c>
      <c r="J71" s="14">
        <f t="shared" si="11"/>
      </c>
      <c r="K71" s="14">
        <f t="shared" si="12"/>
      </c>
      <c r="L71" s="14">
        <f t="shared" si="13"/>
      </c>
    </row>
    <row r="72" spans="3:12" ht="19.5" customHeight="1">
      <c r="C72" s="14">
        <f t="shared" si="7"/>
      </c>
      <c r="F72" s="14">
        <f t="shared" si="8"/>
      </c>
      <c r="H72" s="14">
        <f t="shared" si="9"/>
      </c>
      <c r="I72" s="14">
        <f t="shared" si="10"/>
      </c>
      <c r="J72" s="14">
        <f t="shared" si="11"/>
      </c>
      <c r="K72" s="14">
        <f t="shared" si="12"/>
      </c>
      <c r="L72" s="14">
        <f t="shared" si="13"/>
      </c>
    </row>
    <row r="73" spans="3:12" ht="19.5" customHeight="1">
      <c r="C73" s="14">
        <f t="shared" si="7"/>
      </c>
      <c r="F73" s="14">
        <f t="shared" si="8"/>
      </c>
      <c r="H73" s="14">
        <f t="shared" si="9"/>
      </c>
      <c r="I73" s="14">
        <f t="shared" si="10"/>
      </c>
      <c r="J73" s="14">
        <f t="shared" si="11"/>
      </c>
      <c r="K73" s="14">
        <f t="shared" si="12"/>
      </c>
      <c r="L73" s="14">
        <f t="shared" si="13"/>
      </c>
    </row>
    <row r="74" spans="3:12" ht="19.5" customHeight="1">
      <c r="C74" s="14">
        <f t="shared" si="7"/>
      </c>
      <c r="F74" s="14">
        <f t="shared" si="8"/>
      </c>
      <c r="H74" s="14">
        <f t="shared" si="9"/>
      </c>
      <c r="I74" s="14">
        <f t="shared" si="10"/>
      </c>
      <c r="J74" s="14">
        <f t="shared" si="11"/>
      </c>
      <c r="K74" s="14">
        <f t="shared" si="12"/>
      </c>
      <c r="L74" s="14">
        <f t="shared" si="13"/>
      </c>
    </row>
    <row r="75" spans="3:12" ht="19.5" customHeight="1">
      <c r="C75" s="14">
        <f t="shared" si="7"/>
      </c>
      <c r="F75" s="14">
        <f t="shared" si="8"/>
      </c>
      <c r="H75" s="14">
        <f t="shared" si="9"/>
      </c>
      <c r="I75" s="14">
        <f t="shared" si="10"/>
      </c>
      <c r="J75" s="14">
        <f t="shared" si="11"/>
      </c>
      <c r="K75" s="14">
        <f t="shared" si="12"/>
      </c>
      <c r="L75" s="14">
        <f t="shared" si="13"/>
      </c>
    </row>
    <row r="76" spans="3:12" ht="19.5" customHeight="1">
      <c r="C76" s="14">
        <f t="shared" si="7"/>
      </c>
      <c r="F76" s="14">
        <f t="shared" si="8"/>
      </c>
      <c r="H76" s="14">
        <f t="shared" si="9"/>
      </c>
      <c r="I76" s="14">
        <f t="shared" si="10"/>
      </c>
      <c r="J76" s="14">
        <f t="shared" si="11"/>
      </c>
      <c r="K76" s="14">
        <f t="shared" si="12"/>
      </c>
      <c r="L76" s="14">
        <f t="shared" si="13"/>
      </c>
    </row>
    <row r="77" spans="3:12" ht="19.5" customHeight="1">
      <c r="C77" s="14">
        <f t="shared" si="7"/>
      </c>
      <c r="F77" s="14">
        <f t="shared" si="8"/>
      </c>
      <c r="H77" s="14">
        <f t="shared" si="9"/>
      </c>
      <c r="I77" s="14">
        <f t="shared" si="10"/>
      </c>
      <c r="J77" s="14">
        <f t="shared" si="11"/>
      </c>
      <c r="K77" s="14">
        <f t="shared" si="12"/>
      </c>
      <c r="L77" s="14">
        <f t="shared" si="13"/>
      </c>
    </row>
    <row r="78" spans="3:12" ht="19.5" customHeight="1">
      <c r="C78" s="14">
        <f t="shared" si="7"/>
      </c>
      <c r="F78" s="14">
        <f t="shared" si="8"/>
      </c>
      <c r="H78" s="14">
        <f t="shared" si="9"/>
      </c>
      <c r="I78" s="14">
        <f t="shared" si="10"/>
      </c>
      <c r="J78" s="14">
        <f t="shared" si="11"/>
      </c>
      <c r="K78" s="14">
        <f t="shared" si="12"/>
      </c>
      <c r="L78" s="14">
        <f t="shared" si="13"/>
      </c>
    </row>
    <row r="79" spans="3:12" ht="19.5" customHeight="1">
      <c r="C79" s="14">
        <f t="shared" si="7"/>
      </c>
      <c r="F79" s="14">
        <f t="shared" si="8"/>
      </c>
      <c r="H79" s="14">
        <f t="shared" si="9"/>
      </c>
      <c r="I79" s="14">
        <f t="shared" si="10"/>
      </c>
      <c r="J79" s="14">
        <f t="shared" si="11"/>
      </c>
      <c r="K79" s="14">
        <f t="shared" si="12"/>
      </c>
      <c r="L79" s="14">
        <f t="shared" si="13"/>
      </c>
    </row>
    <row r="80" spans="3:12" ht="19.5" customHeight="1">
      <c r="C80" s="14">
        <f t="shared" si="7"/>
      </c>
      <c r="F80" s="14">
        <f t="shared" si="8"/>
      </c>
      <c r="H80" s="14">
        <f t="shared" si="9"/>
      </c>
      <c r="I80" s="14">
        <f t="shared" si="10"/>
      </c>
      <c r="J80" s="14">
        <f t="shared" si="11"/>
      </c>
      <c r="K80" s="14">
        <f t="shared" si="12"/>
      </c>
      <c r="L80" s="14">
        <f t="shared" si="13"/>
      </c>
    </row>
    <row r="81" spans="3:12" ht="19.5" customHeight="1">
      <c r="C81" s="14">
        <f t="shared" si="7"/>
      </c>
      <c r="F81" s="14">
        <f t="shared" si="8"/>
      </c>
      <c r="H81" s="14">
        <f t="shared" si="9"/>
      </c>
      <c r="I81" s="14">
        <f t="shared" si="10"/>
      </c>
      <c r="J81" s="14">
        <f t="shared" si="11"/>
      </c>
      <c r="K81" s="14">
        <f t="shared" si="12"/>
      </c>
      <c r="L81" s="14">
        <f t="shared" si="13"/>
      </c>
    </row>
    <row r="82" spans="3:12" ht="19.5" customHeight="1">
      <c r="C82" s="14">
        <f t="shared" si="7"/>
      </c>
      <c r="F82" s="14">
        <f t="shared" si="8"/>
      </c>
      <c r="H82" s="14">
        <f t="shared" si="9"/>
      </c>
      <c r="I82" s="14">
        <f t="shared" si="10"/>
      </c>
      <c r="J82" s="14">
        <f t="shared" si="11"/>
      </c>
      <c r="K82" s="14">
        <f t="shared" si="12"/>
      </c>
      <c r="L82" s="14">
        <f t="shared" si="13"/>
      </c>
    </row>
    <row r="83" spans="3:12" ht="19.5" customHeight="1">
      <c r="C83" s="14">
        <f t="shared" si="7"/>
      </c>
      <c r="F83" s="14">
        <f t="shared" si="8"/>
      </c>
      <c r="H83" s="14">
        <f t="shared" si="9"/>
      </c>
      <c r="I83" s="14">
        <f t="shared" si="10"/>
      </c>
      <c r="J83" s="14">
        <f t="shared" si="11"/>
      </c>
      <c r="K83" s="14">
        <f t="shared" si="12"/>
      </c>
      <c r="L83" s="14">
        <f t="shared" si="13"/>
      </c>
    </row>
    <row r="84" spans="3:12" ht="19.5" customHeight="1">
      <c r="C84" s="14">
        <f t="shared" si="7"/>
      </c>
      <c r="F84" s="14">
        <f t="shared" si="8"/>
      </c>
      <c r="H84" s="14">
        <f t="shared" si="9"/>
      </c>
      <c r="I84" s="14">
        <f t="shared" si="10"/>
      </c>
      <c r="J84" s="14">
        <f t="shared" si="11"/>
      </c>
      <c r="K84" s="14">
        <f t="shared" si="12"/>
      </c>
      <c r="L84" s="14">
        <f t="shared" si="13"/>
      </c>
    </row>
    <row r="85" spans="3:12" ht="19.5" customHeight="1">
      <c r="C85" s="14">
        <f t="shared" si="7"/>
      </c>
      <c r="F85" s="14">
        <f t="shared" si="8"/>
      </c>
      <c r="H85" s="14">
        <f t="shared" si="9"/>
      </c>
      <c r="I85" s="14">
        <f t="shared" si="10"/>
      </c>
      <c r="J85" s="14">
        <f t="shared" si="11"/>
      </c>
      <c r="K85" s="14">
        <f t="shared" si="12"/>
      </c>
      <c r="L85" s="14">
        <f t="shared" si="13"/>
      </c>
    </row>
    <row r="86" spans="3:12" ht="19.5" customHeight="1">
      <c r="C86" s="14">
        <f t="shared" si="7"/>
      </c>
      <c r="F86" s="14">
        <f t="shared" si="8"/>
      </c>
      <c r="H86" s="14">
        <f t="shared" si="9"/>
      </c>
      <c r="I86" s="14">
        <f t="shared" si="10"/>
      </c>
      <c r="J86" s="14">
        <f t="shared" si="11"/>
      </c>
      <c r="K86" s="14">
        <f t="shared" si="12"/>
      </c>
      <c r="L86" s="14">
        <f t="shared" si="13"/>
      </c>
    </row>
    <row r="87" spans="3:12" ht="19.5" customHeight="1">
      <c r="C87" s="14">
        <f t="shared" si="7"/>
      </c>
      <c r="F87" s="14">
        <f t="shared" si="8"/>
      </c>
      <c r="H87" s="14">
        <f t="shared" si="9"/>
      </c>
      <c r="I87" s="14">
        <f t="shared" si="10"/>
      </c>
      <c r="J87" s="14">
        <f t="shared" si="11"/>
      </c>
      <c r="K87" s="14">
        <f t="shared" si="12"/>
      </c>
      <c r="L87" s="14">
        <f t="shared" si="13"/>
      </c>
    </row>
    <row r="88" spans="3:12" ht="19.5" customHeight="1">
      <c r="C88" s="14">
        <f t="shared" si="7"/>
      </c>
      <c r="F88" s="14">
        <f t="shared" si="8"/>
      </c>
      <c r="H88" s="14">
        <f t="shared" si="9"/>
      </c>
      <c r="I88" s="14">
        <f t="shared" si="10"/>
      </c>
      <c r="J88" s="14">
        <f t="shared" si="11"/>
      </c>
      <c r="K88" s="14">
        <f t="shared" si="12"/>
      </c>
      <c r="L88" s="14">
        <f t="shared" si="13"/>
      </c>
    </row>
    <row r="89" spans="3:12" ht="19.5" customHeight="1">
      <c r="C89" s="14">
        <f t="shared" si="7"/>
      </c>
      <c r="F89" s="14">
        <f t="shared" si="8"/>
      </c>
      <c r="H89" s="14">
        <f t="shared" si="9"/>
      </c>
      <c r="I89" s="14">
        <f t="shared" si="10"/>
      </c>
      <c r="J89" s="14">
        <f t="shared" si="11"/>
      </c>
      <c r="K89" s="14">
        <f t="shared" si="12"/>
      </c>
      <c r="L89" s="14">
        <f t="shared" si="13"/>
      </c>
    </row>
    <row r="90" spans="3:12" ht="19.5" customHeight="1">
      <c r="C90" s="14">
        <f t="shared" si="7"/>
      </c>
      <c r="F90" s="14">
        <f t="shared" si="8"/>
      </c>
      <c r="H90" s="14">
        <f t="shared" si="9"/>
      </c>
      <c r="I90" s="14">
        <f t="shared" si="10"/>
      </c>
      <c r="J90" s="14">
        <f t="shared" si="11"/>
      </c>
      <c r="K90" s="14">
        <f t="shared" si="12"/>
      </c>
      <c r="L90" s="14">
        <f t="shared" si="13"/>
      </c>
    </row>
    <row r="91" spans="3:12" ht="19.5" customHeight="1">
      <c r="C91" s="14">
        <f t="shared" si="7"/>
      </c>
      <c r="F91" s="14">
        <f t="shared" si="8"/>
      </c>
      <c r="H91" s="14">
        <f t="shared" si="9"/>
      </c>
      <c r="I91" s="14">
        <f t="shared" si="10"/>
      </c>
      <c r="J91" s="14">
        <f t="shared" si="11"/>
      </c>
      <c r="K91" s="14">
        <f t="shared" si="12"/>
      </c>
      <c r="L91" s="14">
        <f t="shared" si="13"/>
      </c>
    </row>
    <row r="92" spans="3:12" ht="19.5" customHeight="1">
      <c r="C92" s="14">
        <f t="shared" si="7"/>
      </c>
      <c r="F92" s="14">
        <f t="shared" si="8"/>
      </c>
      <c r="H92" s="14">
        <f t="shared" si="9"/>
      </c>
      <c r="I92" s="14">
        <f t="shared" si="10"/>
      </c>
      <c r="J92" s="14">
        <f t="shared" si="11"/>
      </c>
      <c r="K92" s="14">
        <f t="shared" si="12"/>
      </c>
      <c r="L92" s="14">
        <f t="shared" si="13"/>
      </c>
    </row>
    <row r="93" spans="3:12" ht="19.5" customHeight="1">
      <c r="C93" s="14">
        <f t="shared" si="7"/>
      </c>
      <c r="F93" s="14">
        <f t="shared" si="8"/>
      </c>
      <c r="H93" s="14">
        <f t="shared" si="9"/>
      </c>
      <c r="I93" s="14">
        <f t="shared" si="10"/>
      </c>
      <c r="J93" s="14">
        <f t="shared" si="11"/>
      </c>
      <c r="K93" s="14">
        <f t="shared" si="12"/>
      </c>
      <c r="L93" s="14">
        <f t="shared" si="13"/>
      </c>
    </row>
    <row r="94" spans="3:12" ht="19.5" customHeight="1">
      <c r="C94" s="14">
        <f t="shared" si="7"/>
      </c>
      <c r="F94" s="14">
        <f t="shared" si="8"/>
      </c>
      <c r="H94" s="14">
        <f t="shared" si="9"/>
      </c>
      <c r="I94" s="14">
        <f t="shared" si="10"/>
      </c>
      <c r="J94" s="14">
        <f t="shared" si="11"/>
      </c>
      <c r="K94" s="14">
        <f t="shared" si="12"/>
      </c>
      <c r="L94" s="14">
        <f t="shared" si="13"/>
      </c>
    </row>
    <row r="95" spans="3:12" ht="19.5" customHeight="1">
      <c r="C95" s="14">
        <f t="shared" si="7"/>
      </c>
      <c r="F95" s="14">
        <f t="shared" si="8"/>
      </c>
      <c r="H95" s="14">
        <f t="shared" si="9"/>
      </c>
      <c r="I95" s="14">
        <f t="shared" si="10"/>
      </c>
      <c r="J95" s="14">
        <f t="shared" si="11"/>
      </c>
      <c r="K95" s="14">
        <f t="shared" si="12"/>
      </c>
      <c r="L95" s="14">
        <f t="shared" si="13"/>
      </c>
    </row>
    <row r="96" spans="3:12" ht="19.5" customHeight="1">
      <c r="C96" s="14">
        <f t="shared" si="7"/>
      </c>
      <c r="F96" s="14">
        <f t="shared" si="8"/>
      </c>
      <c r="H96" s="14">
        <f t="shared" si="9"/>
      </c>
      <c r="I96" s="14">
        <f t="shared" si="10"/>
      </c>
      <c r="J96" s="14">
        <f t="shared" si="11"/>
      </c>
      <c r="K96" s="14">
        <f t="shared" si="12"/>
      </c>
      <c r="L96" s="14">
        <f t="shared" si="13"/>
      </c>
    </row>
    <row r="97" spans="3:12" ht="19.5" customHeight="1">
      <c r="C97" s="14">
        <f t="shared" si="7"/>
      </c>
      <c r="F97" s="14">
        <f t="shared" si="8"/>
      </c>
      <c r="H97" s="14">
        <f t="shared" si="9"/>
      </c>
      <c r="I97" s="14">
        <f t="shared" si="10"/>
      </c>
      <c r="J97" s="14">
        <f t="shared" si="11"/>
      </c>
      <c r="K97" s="14">
        <f t="shared" si="12"/>
      </c>
      <c r="L97" s="14">
        <f t="shared" si="13"/>
      </c>
    </row>
    <row r="98" spans="3:12" ht="19.5" customHeight="1">
      <c r="C98" s="14">
        <f t="shared" si="7"/>
      </c>
      <c r="F98" s="14">
        <f t="shared" si="8"/>
      </c>
      <c r="H98" s="14">
        <f t="shared" si="9"/>
      </c>
      <c r="I98" s="14">
        <f t="shared" si="10"/>
      </c>
      <c r="J98" s="14">
        <f t="shared" si="11"/>
      </c>
      <c r="K98" s="14">
        <f t="shared" si="12"/>
      </c>
      <c r="L98" s="14">
        <f t="shared" si="13"/>
      </c>
    </row>
    <row r="99" spans="3:12" ht="19.5" customHeight="1">
      <c r="C99" s="14">
        <f t="shared" si="7"/>
      </c>
      <c r="F99" s="14">
        <f t="shared" si="8"/>
      </c>
      <c r="H99" s="14">
        <f t="shared" si="9"/>
      </c>
      <c r="I99" s="14">
        <f t="shared" si="10"/>
      </c>
      <c r="J99" s="14">
        <f t="shared" si="11"/>
      </c>
      <c r="K99" s="14">
        <f t="shared" si="12"/>
      </c>
      <c r="L99" s="14">
        <f t="shared" si="13"/>
      </c>
    </row>
    <row r="100" spans="3:12" ht="19.5" customHeight="1">
      <c r="C100" s="14">
        <f t="shared" si="7"/>
      </c>
      <c r="F100" s="14">
        <f t="shared" si="8"/>
      </c>
      <c r="H100" s="14">
        <f t="shared" si="9"/>
      </c>
      <c r="I100" s="14">
        <f t="shared" si="10"/>
      </c>
      <c r="J100" s="14">
        <f t="shared" si="11"/>
      </c>
      <c r="K100" s="14">
        <f t="shared" si="12"/>
      </c>
      <c r="L100" s="14">
        <f t="shared" si="13"/>
      </c>
    </row>
    <row r="101" spans="3:12" ht="19.5" customHeight="1">
      <c r="C101" s="14">
        <f t="shared" si="7"/>
      </c>
      <c r="F101" s="14">
        <f t="shared" si="8"/>
      </c>
      <c r="H101" s="14">
        <f t="shared" si="9"/>
      </c>
      <c r="I101" s="14">
        <f t="shared" si="10"/>
      </c>
      <c r="J101" s="14">
        <f t="shared" si="11"/>
      </c>
      <c r="K101" s="14">
        <f t="shared" si="12"/>
      </c>
      <c r="L101" s="14">
        <f t="shared" si="13"/>
      </c>
    </row>
    <row r="102" spans="3:12" ht="19.5" customHeight="1">
      <c r="C102" s="14">
        <f t="shared" si="7"/>
      </c>
      <c r="F102" s="14">
        <f t="shared" si="8"/>
      </c>
      <c r="H102" s="14">
        <f t="shared" si="9"/>
      </c>
      <c r="I102" s="14">
        <f t="shared" si="10"/>
      </c>
      <c r="J102" s="14">
        <f t="shared" si="11"/>
      </c>
      <c r="K102" s="14">
        <f t="shared" si="12"/>
      </c>
      <c r="L102" s="14">
        <f t="shared" si="13"/>
      </c>
    </row>
    <row r="103" spans="3:12" ht="19.5" customHeight="1">
      <c r="C103" s="14">
        <f t="shared" si="7"/>
      </c>
      <c r="F103" s="14">
        <f t="shared" si="8"/>
      </c>
      <c r="H103" s="14">
        <f t="shared" si="9"/>
      </c>
      <c r="I103" s="14">
        <f t="shared" si="10"/>
      </c>
      <c r="J103" s="14">
        <f t="shared" si="11"/>
      </c>
      <c r="K103" s="14">
        <f t="shared" si="12"/>
      </c>
      <c r="L103" s="14">
        <f t="shared" si="13"/>
      </c>
    </row>
    <row r="104" spans="3:12" ht="19.5" customHeight="1">
      <c r="C104" s="14">
        <f t="shared" si="7"/>
      </c>
      <c r="F104" s="14">
        <f t="shared" si="8"/>
      </c>
      <c r="H104" s="14">
        <f t="shared" si="9"/>
      </c>
      <c r="I104" s="14">
        <f t="shared" si="10"/>
      </c>
      <c r="J104" s="14">
        <f t="shared" si="11"/>
      </c>
      <c r="K104" s="14">
        <f t="shared" si="12"/>
      </c>
      <c r="L104" s="14">
        <f t="shared" si="13"/>
      </c>
    </row>
    <row r="105" spans="3:12" ht="19.5" customHeight="1">
      <c r="C105" s="14">
        <f t="shared" si="7"/>
      </c>
      <c r="F105" s="14">
        <f t="shared" si="8"/>
      </c>
      <c r="H105" s="14">
        <f t="shared" si="9"/>
      </c>
      <c r="I105" s="14">
        <f t="shared" si="10"/>
      </c>
      <c r="J105" s="14">
        <f t="shared" si="11"/>
      </c>
      <c r="K105" s="14">
        <f t="shared" si="12"/>
      </c>
      <c r="L105" s="14">
        <f t="shared" si="13"/>
      </c>
    </row>
    <row r="106" spans="3:12" ht="19.5" customHeight="1">
      <c r="C106" s="14">
        <f t="shared" si="7"/>
      </c>
      <c r="F106" s="14">
        <f t="shared" si="8"/>
      </c>
      <c r="H106" s="14">
        <f t="shared" si="9"/>
      </c>
      <c r="I106" s="14">
        <f t="shared" si="10"/>
      </c>
      <c r="J106" s="14">
        <f t="shared" si="11"/>
      </c>
      <c r="K106" s="14">
        <f t="shared" si="12"/>
      </c>
      <c r="L106" s="14">
        <f t="shared" si="13"/>
      </c>
    </row>
    <row r="107" spans="3:12" ht="19.5" customHeight="1">
      <c r="C107" s="14">
        <f t="shared" si="7"/>
      </c>
      <c r="F107" s="14">
        <f t="shared" si="8"/>
      </c>
      <c r="H107" s="14">
        <f t="shared" si="9"/>
      </c>
      <c r="I107" s="14">
        <f t="shared" si="10"/>
      </c>
      <c r="J107" s="14">
        <f t="shared" si="11"/>
      </c>
      <c r="K107" s="14">
        <f t="shared" si="12"/>
      </c>
      <c r="L107" s="14">
        <f t="shared" si="13"/>
      </c>
    </row>
    <row r="108" spans="3:12" ht="19.5" customHeight="1">
      <c r="C108" s="14">
        <f t="shared" si="7"/>
      </c>
      <c r="F108" s="14">
        <f t="shared" si="8"/>
      </c>
      <c r="H108" s="14">
        <f t="shared" si="9"/>
      </c>
      <c r="I108" s="14">
        <f t="shared" si="10"/>
      </c>
      <c r="J108" s="14">
        <f t="shared" si="11"/>
      </c>
      <c r="K108" s="14">
        <f t="shared" si="12"/>
      </c>
      <c r="L108" s="14">
        <f t="shared" si="13"/>
      </c>
    </row>
    <row r="109" spans="3:12" ht="19.5" customHeight="1">
      <c r="C109" s="14">
        <f t="shared" si="7"/>
      </c>
      <c r="F109" s="14">
        <f t="shared" si="8"/>
      </c>
      <c r="H109" s="14">
        <f t="shared" si="9"/>
      </c>
      <c r="I109" s="14">
        <f t="shared" si="10"/>
      </c>
      <c r="J109" s="14">
        <f t="shared" si="11"/>
      </c>
      <c r="K109" s="14">
        <f t="shared" si="12"/>
      </c>
      <c r="L109" s="14">
        <f t="shared" si="13"/>
      </c>
    </row>
    <row r="110" spans="3:12" ht="19.5" customHeight="1">
      <c r="C110" s="14">
        <f t="shared" si="7"/>
      </c>
      <c r="F110" s="14">
        <f t="shared" si="8"/>
      </c>
      <c r="H110" s="14">
        <f t="shared" si="9"/>
      </c>
      <c r="I110" s="14">
        <f t="shared" si="10"/>
      </c>
      <c r="J110" s="14">
        <f t="shared" si="11"/>
      </c>
      <c r="K110" s="14">
        <f t="shared" si="12"/>
      </c>
      <c r="L110" s="14">
        <f t="shared" si="13"/>
      </c>
    </row>
    <row r="111" spans="3:12" ht="19.5" customHeight="1">
      <c r="C111" s="14">
        <f t="shared" si="7"/>
      </c>
      <c r="F111" s="14">
        <f t="shared" si="8"/>
      </c>
      <c r="H111" s="14">
        <f t="shared" si="9"/>
      </c>
      <c r="I111" s="14">
        <f t="shared" si="10"/>
      </c>
      <c r="J111" s="14">
        <f t="shared" si="11"/>
      </c>
      <c r="K111" s="14">
        <f t="shared" si="12"/>
      </c>
      <c r="L111" s="14">
        <f t="shared" si="13"/>
      </c>
    </row>
    <row r="112" spans="3:12" ht="19.5" customHeight="1">
      <c r="C112" s="14">
        <f t="shared" si="7"/>
      </c>
      <c r="F112" s="14">
        <f t="shared" si="8"/>
      </c>
      <c r="H112" s="14">
        <f t="shared" si="9"/>
      </c>
      <c r="I112" s="14">
        <f t="shared" si="10"/>
      </c>
      <c r="J112" s="14">
        <f t="shared" si="11"/>
      </c>
      <c r="K112" s="14">
        <f t="shared" si="12"/>
      </c>
      <c r="L112" s="14">
        <f t="shared" si="13"/>
      </c>
    </row>
    <row r="113" spans="3:12" ht="19.5" customHeight="1">
      <c r="C113" s="14">
        <f t="shared" si="7"/>
      </c>
      <c r="F113" s="14">
        <f t="shared" si="8"/>
      </c>
      <c r="H113" s="14">
        <f t="shared" si="9"/>
      </c>
      <c r="I113" s="14">
        <f t="shared" si="10"/>
      </c>
      <c r="J113" s="14">
        <f t="shared" si="11"/>
      </c>
      <c r="K113" s="14">
        <f t="shared" si="12"/>
      </c>
      <c r="L113" s="14">
        <f t="shared" si="13"/>
      </c>
    </row>
    <row r="114" spans="3:12" ht="19.5" customHeight="1">
      <c r="C114" s="14">
        <f t="shared" si="7"/>
      </c>
      <c r="F114" s="14">
        <f t="shared" si="8"/>
      </c>
      <c r="H114" s="14">
        <f t="shared" si="9"/>
      </c>
      <c r="I114" s="14">
        <f t="shared" si="10"/>
      </c>
      <c r="J114" s="14">
        <f t="shared" si="11"/>
      </c>
      <c r="K114" s="14">
        <f t="shared" si="12"/>
      </c>
      <c r="L114" s="14">
        <f t="shared" si="13"/>
      </c>
    </row>
    <row r="115" spans="3:12" ht="19.5" customHeight="1">
      <c r="C115" s="14">
        <f t="shared" si="7"/>
      </c>
      <c r="F115" s="14">
        <f t="shared" si="8"/>
      </c>
      <c r="H115" s="14">
        <f t="shared" si="9"/>
      </c>
      <c r="I115" s="14">
        <f t="shared" si="10"/>
      </c>
      <c r="J115" s="14">
        <f t="shared" si="11"/>
      </c>
      <c r="K115" s="14">
        <f t="shared" si="12"/>
      </c>
      <c r="L115" s="14">
        <f t="shared" si="13"/>
      </c>
    </row>
    <row r="116" spans="3:12" ht="19.5" customHeight="1">
      <c r="C116" s="14">
        <f t="shared" si="7"/>
      </c>
      <c r="F116" s="14">
        <f t="shared" si="8"/>
      </c>
      <c r="H116" s="14">
        <f t="shared" si="9"/>
      </c>
      <c r="I116" s="14">
        <f t="shared" si="10"/>
      </c>
      <c r="J116" s="14">
        <f t="shared" si="11"/>
      </c>
      <c r="K116" s="14">
        <f t="shared" si="12"/>
      </c>
      <c r="L116" s="14">
        <f t="shared" si="13"/>
      </c>
    </row>
    <row r="117" spans="3:12" ht="19.5" customHeight="1">
      <c r="C117" s="14">
        <f t="shared" si="7"/>
      </c>
      <c r="F117" s="14">
        <f t="shared" si="8"/>
      </c>
      <c r="H117" s="14">
        <f t="shared" si="9"/>
      </c>
      <c r="I117" s="14">
        <f t="shared" si="10"/>
      </c>
      <c r="J117" s="14">
        <f t="shared" si="11"/>
      </c>
      <c r="K117" s="14">
        <f t="shared" si="12"/>
      </c>
      <c r="L117" s="14">
        <f t="shared" si="13"/>
      </c>
    </row>
    <row r="118" spans="3:12" ht="19.5" customHeight="1">
      <c r="C118" s="14">
        <f t="shared" si="7"/>
      </c>
      <c r="F118" s="14">
        <f t="shared" si="8"/>
      </c>
      <c r="H118" s="14">
        <f t="shared" si="9"/>
      </c>
      <c r="I118" s="14">
        <f t="shared" si="10"/>
      </c>
      <c r="J118" s="14">
        <f t="shared" si="11"/>
      </c>
      <c r="K118" s="14">
        <f t="shared" si="12"/>
      </c>
      <c r="L118" s="14">
        <f t="shared" si="13"/>
      </c>
    </row>
    <row r="119" spans="3:12" ht="19.5" customHeight="1">
      <c r="C119" s="14">
        <f t="shared" si="7"/>
      </c>
      <c r="F119" s="14">
        <f t="shared" si="8"/>
      </c>
      <c r="H119" s="14">
        <f t="shared" si="9"/>
      </c>
      <c r="I119" s="14">
        <f t="shared" si="10"/>
      </c>
      <c r="J119" s="14">
        <f t="shared" si="11"/>
      </c>
      <c r="K119" s="14">
        <f t="shared" si="12"/>
      </c>
      <c r="L119" s="14">
        <f t="shared" si="13"/>
      </c>
    </row>
    <row r="120" spans="3:12" ht="19.5" customHeight="1">
      <c r="C120" s="14">
        <f t="shared" si="7"/>
      </c>
      <c r="F120" s="14">
        <f t="shared" si="8"/>
      </c>
      <c r="H120" s="14">
        <f t="shared" si="9"/>
      </c>
      <c r="I120" s="14">
        <f t="shared" si="10"/>
      </c>
      <c r="J120" s="14">
        <f t="shared" si="11"/>
      </c>
      <c r="K120" s="14">
        <f t="shared" si="12"/>
      </c>
      <c r="L120" s="14">
        <f t="shared" si="13"/>
      </c>
    </row>
    <row r="121" spans="3:12" ht="19.5" customHeight="1">
      <c r="C121" s="14">
        <f t="shared" si="7"/>
      </c>
      <c r="F121" s="14">
        <f t="shared" si="8"/>
      </c>
      <c r="H121" s="14">
        <f t="shared" si="9"/>
      </c>
      <c r="I121" s="14">
        <f t="shared" si="10"/>
      </c>
      <c r="J121" s="14">
        <f t="shared" si="11"/>
      </c>
      <c r="K121" s="14">
        <f t="shared" si="12"/>
      </c>
      <c r="L121" s="14">
        <f t="shared" si="13"/>
      </c>
    </row>
    <row r="122" spans="3:12" ht="19.5" customHeight="1">
      <c r="C122" s="14">
        <f t="shared" si="7"/>
      </c>
      <c r="F122" s="14">
        <f t="shared" si="8"/>
      </c>
      <c r="H122" s="14">
        <f t="shared" si="9"/>
      </c>
      <c r="I122" s="14">
        <f t="shared" si="10"/>
      </c>
      <c r="J122" s="14">
        <f t="shared" si="11"/>
      </c>
      <c r="K122" s="14">
        <f t="shared" si="12"/>
      </c>
      <c r="L122" s="14">
        <f t="shared" si="13"/>
      </c>
    </row>
    <row r="123" spans="3:12" ht="19.5" customHeight="1">
      <c r="C123" s="14">
        <f t="shared" si="7"/>
      </c>
      <c r="F123" s="14">
        <f t="shared" si="8"/>
      </c>
      <c r="H123" s="14">
        <f t="shared" si="9"/>
      </c>
      <c r="I123" s="14">
        <f t="shared" si="10"/>
      </c>
      <c r="J123" s="14">
        <f t="shared" si="11"/>
      </c>
      <c r="K123" s="14">
        <f t="shared" si="12"/>
      </c>
      <c r="L123" s="14">
        <f t="shared" si="13"/>
      </c>
    </row>
    <row r="124" spans="3:12" ht="19.5" customHeight="1">
      <c r="C124" s="14">
        <f t="shared" si="7"/>
      </c>
      <c r="F124" s="14">
        <f t="shared" si="8"/>
      </c>
      <c r="H124" s="14">
        <f t="shared" si="9"/>
      </c>
      <c r="I124" s="14">
        <f t="shared" si="10"/>
      </c>
      <c r="J124" s="14">
        <f t="shared" si="11"/>
      </c>
      <c r="K124" s="14">
        <f t="shared" si="12"/>
      </c>
      <c r="L124" s="14">
        <f t="shared" si="13"/>
      </c>
    </row>
    <row r="125" spans="3:12" ht="19.5" customHeight="1">
      <c r="C125" s="14">
        <f t="shared" si="7"/>
      </c>
      <c r="F125" s="14">
        <f t="shared" si="8"/>
      </c>
      <c r="H125" s="14">
        <f t="shared" si="9"/>
      </c>
      <c r="I125" s="14">
        <f t="shared" si="10"/>
      </c>
      <c r="J125" s="14">
        <f t="shared" si="11"/>
      </c>
      <c r="K125" s="14">
        <f t="shared" si="12"/>
      </c>
      <c r="L125" s="14">
        <f t="shared" si="13"/>
      </c>
    </row>
    <row r="126" spans="3:12" ht="19.5" customHeight="1">
      <c r="C126" s="14">
        <f t="shared" si="7"/>
      </c>
      <c r="F126" s="14">
        <f t="shared" si="8"/>
      </c>
      <c r="H126" s="14">
        <f t="shared" si="9"/>
      </c>
      <c r="I126" s="14">
        <f t="shared" si="10"/>
      </c>
      <c r="J126" s="14">
        <f t="shared" si="11"/>
      </c>
      <c r="K126" s="14">
        <f t="shared" si="12"/>
      </c>
      <c r="L126" s="14">
        <f t="shared" si="13"/>
      </c>
    </row>
    <row r="127" spans="3:12" ht="19.5" customHeight="1">
      <c r="C127" s="14">
        <f t="shared" si="7"/>
      </c>
      <c r="F127" s="14">
        <f t="shared" si="8"/>
      </c>
      <c r="H127" s="14">
        <f t="shared" si="9"/>
      </c>
      <c r="I127" s="14">
        <f t="shared" si="10"/>
      </c>
      <c r="J127" s="14">
        <f t="shared" si="11"/>
      </c>
      <c r="K127" s="14">
        <f t="shared" si="12"/>
      </c>
      <c r="L127" s="14">
        <f t="shared" si="13"/>
      </c>
    </row>
    <row r="128" spans="3:12" ht="19.5" customHeight="1">
      <c r="C128" s="14">
        <f t="shared" si="7"/>
      </c>
      <c r="F128" s="14">
        <f t="shared" si="8"/>
      </c>
      <c r="H128" s="14">
        <f t="shared" si="9"/>
      </c>
      <c r="I128" s="14">
        <f t="shared" si="10"/>
      </c>
      <c r="J128" s="14">
        <f t="shared" si="11"/>
      </c>
      <c r="K128" s="14">
        <f t="shared" si="12"/>
      </c>
      <c r="L128" s="14">
        <f t="shared" si="13"/>
      </c>
    </row>
    <row r="129" spans="3:12" ht="19.5" customHeight="1">
      <c r="C129" s="14">
        <f t="shared" si="7"/>
      </c>
      <c r="F129" s="14">
        <f t="shared" si="8"/>
      </c>
      <c r="H129" s="14">
        <f t="shared" si="9"/>
      </c>
      <c r="I129" s="14">
        <f t="shared" si="10"/>
      </c>
      <c r="J129" s="14">
        <f t="shared" si="11"/>
      </c>
      <c r="K129" s="14">
        <f t="shared" si="12"/>
      </c>
      <c r="L129" s="14">
        <f t="shared" si="13"/>
      </c>
    </row>
    <row r="130" spans="3:12" ht="19.5" customHeight="1">
      <c r="C130" s="14">
        <f aca="true" t="shared" si="14" ref="C130:C193">IF(ISBLANK(B130),"","±")</f>
      </c>
      <c r="F130" s="14">
        <f aca="true" t="shared" si="15" ref="F130:F193">IF(ISBLANK(E130),"","±")</f>
      </c>
      <c r="H130" s="14">
        <f aca="true" t="shared" si="16" ref="H130:H193">IF(ISBLANK(D130),"",1/(D130*D130))</f>
      </c>
      <c r="I130" s="14">
        <f aca="true" t="shared" si="17" ref="I130:I193">IF(OR(ISBLANK(D130),ISBLANK(E130)),"",E130/(D130*D130))</f>
      </c>
      <c r="J130" s="14">
        <f aca="true" t="shared" si="18" ref="J130:J193">IF(OR(ISBLANK(B130),ISBLANK(D130)),"",B130/(D130*D130))</f>
      </c>
      <c r="K130" s="14">
        <f aca="true" t="shared" si="19" ref="K130:K193">IF(OR(ISBLANK(E130),ISBLANK(D130)),"",(E130*E130)/(D130*D130))</f>
      </c>
      <c r="L130" s="14">
        <f aca="true" t="shared" si="20" ref="L130:L193">IF(OR(ISBLANK(B130),ISBLANK(D130),ISBLANK(E130)),"",(E130*B130)/(D130*D130))</f>
      </c>
    </row>
    <row r="131" spans="3:12" ht="19.5" customHeight="1">
      <c r="C131" s="14">
        <f t="shared" si="14"/>
      </c>
      <c r="F131" s="14">
        <f t="shared" si="15"/>
      </c>
      <c r="H131" s="14">
        <f t="shared" si="16"/>
      </c>
      <c r="I131" s="14">
        <f t="shared" si="17"/>
      </c>
      <c r="J131" s="14">
        <f t="shared" si="18"/>
      </c>
      <c r="K131" s="14">
        <f t="shared" si="19"/>
      </c>
      <c r="L131" s="14">
        <f t="shared" si="20"/>
      </c>
    </row>
    <row r="132" spans="3:12" ht="19.5" customHeight="1">
      <c r="C132" s="14">
        <f t="shared" si="14"/>
      </c>
      <c r="F132" s="14">
        <f t="shared" si="15"/>
      </c>
      <c r="H132" s="14">
        <f t="shared" si="16"/>
      </c>
      <c r="I132" s="14">
        <f t="shared" si="17"/>
      </c>
      <c r="J132" s="14">
        <f t="shared" si="18"/>
      </c>
      <c r="K132" s="14">
        <f t="shared" si="19"/>
      </c>
      <c r="L132" s="14">
        <f t="shared" si="20"/>
      </c>
    </row>
    <row r="133" spans="3:12" ht="19.5" customHeight="1">
      <c r="C133" s="14">
        <f t="shared" si="14"/>
      </c>
      <c r="F133" s="14">
        <f t="shared" si="15"/>
      </c>
      <c r="H133" s="14">
        <f t="shared" si="16"/>
      </c>
      <c r="I133" s="14">
        <f t="shared" si="17"/>
      </c>
      <c r="J133" s="14">
        <f t="shared" si="18"/>
      </c>
      <c r="K133" s="14">
        <f t="shared" si="19"/>
      </c>
      <c r="L133" s="14">
        <f t="shared" si="20"/>
      </c>
    </row>
    <row r="134" spans="3:12" ht="19.5" customHeight="1">
      <c r="C134" s="14">
        <f t="shared" si="14"/>
      </c>
      <c r="F134" s="14">
        <f t="shared" si="15"/>
      </c>
      <c r="H134" s="14">
        <f t="shared" si="16"/>
      </c>
      <c r="I134" s="14">
        <f t="shared" si="17"/>
      </c>
      <c r="J134" s="14">
        <f t="shared" si="18"/>
      </c>
      <c r="K134" s="14">
        <f t="shared" si="19"/>
      </c>
      <c r="L134" s="14">
        <f t="shared" si="20"/>
      </c>
    </row>
    <row r="135" spans="3:12" ht="19.5" customHeight="1">
      <c r="C135" s="14">
        <f t="shared" si="14"/>
      </c>
      <c r="F135" s="14">
        <f t="shared" si="15"/>
      </c>
      <c r="H135" s="14">
        <f t="shared" si="16"/>
      </c>
      <c r="I135" s="14">
        <f t="shared" si="17"/>
      </c>
      <c r="J135" s="14">
        <f t="shared" si="18"/>
      </c>
      <c r="K135" s="14">
        <f t="shared" si="19"/>
      </c>
      <c r="L135" s="14">
        <f t="shared" si="20"/>
      </c>
    </row>
    <row r="136" spans="3:12" ht="19.5" customHeight="1">
      <c r="C136" s="14">
        <f t="shared" si="14"/>
      </c>
      <c r="F136" s="14">
        <f t="shared" si="15"/>
      </c>
      <c r="H136" s="14">
        <f t="shared" si="16"/>
      </c>
      <c r="I136" s="14">
        <f t="shared" si="17"/>
      </c>
      <c r="J136" s="14">
        <f t="shared" si="18"/>
      </c>
      <c r="K136" s="14">
        <f t="shared" si="19"/>
      </c>
      <c r="L136" s="14">
        <f t="shared" si="20"/>
      </c>
    </row>
    <row r="137" spans="3:12" ht="19.5" customHeight="1">
      <c r="C137" s="14">
        <f t="shared" si="14"/>
      </c>
      <c r="F137" s="14">
        <f t="shared" si="15"/>
      </c>
      <c r="H137" s="14">
        <f t="shared" si="16"/>
      </c>
      <c r="I137" s="14">
        <f t="shared" si="17"/>
      </c>
      <c r="J137" s="14">
        <f t="shared" si="18"/>
      </c>
      <c r="K137" s="14">
        <f t="shared" si="19"/>
      </c>
      <c r="L137" s="14">
        <f t="shared" si="20"/>
      </c>
    </row>
    <row r="138" spans="3:12" ht="19.5" customHeight="1">
      <c r="C138" s="14">
        <f t="shared" si="14"/>
      </c>
      <c r="F138" s="14">
        <f t="shared" si="15"/>
      </c>
      <c r="H138" s="14">
        <f t="shared" si="16"/>
      </c>
      <c r="I138" s="14">
        <f t="shared" si="17"/>
      </c>
      <c r="J138" s="14">
        <f t="shared" si="18"/>
      </c>
      <c r="K138" s="14">
        <f t="shared" si="19"/>
      </c>
      <c r="L138" s="14">
        <f t="shared" si="20"/>
      </c>
    </row>
    <row r="139" spans="3:12" ht="19.5" customHeight="1">
      <c r="C139" s="14">
        <f t="shared" si="14"/>
      </c>
      <c r="F139" s="14">
        <f t="shared" si="15"/>
      </c>
      <c r="H139" s="14">
        <f t="shared" si="16"/>
      </c>
      <c r="I139" s="14">
        <f t="shared" si="17"/>
      </c>
      <c r="J139" s="14">
        <f t="shared" si="18"/>
      </c>
      <c r="K139" s="14">
        <f t="shared" si="19"/>
      </c>
      <c r="L139" s="14">
        <f t="shared" si="20"/>
      </c>
    </row>
    <row r="140" spans="3:12" ht="19.5" customHeight="1">
      <c r="C140" s="14">
        <f t="shared" si="14"/>
      </c>
      <c r="F140" s="14">
        <f t="shared" si="15"/>
      </c>
      <c r="H140" s="14">
        <f t="shared" si="16"/>
      </c>
      <c r="I140" s="14">
        <f t="shared" si="17"/>
      </c>
      <c r="J140" s="14">
        <f t="shared" si="18"/>
      </c>
      <c r="K140" s="14">
        <f t="shared" si="19"/>
      </c>
      <c r="L140" s="14">
        <f t="shared" si="20"/>
      </c>
    </row>
    <row r="141" spans="3:12" ht="19.5" customHeight="1">
      <c r="C141" s="14">
        <f t="shared" si="14"/>
      </c>
      <c r="F141" s="14">
        <f t="shared" si="15"/>
      </c>
      <c r="H141" s="14">
        <f t="shared" si="16"/>
      </c>
      <c r="I141" s="14">
        <f t="shared" si="17"/>
      </c>
      <c r="J141" s="14">
        <f t="shared" si="18"/>
      </c>
      <c r="K141" s="14">
        <f t="shared" si="19"/>
      </c>
      <c r="L141" s="14">
        <f t="shared" si="20"/>
      </c>
    </row>
    <row r="142" spans="3:12" ht="19.5" customHeight="1">
      <c r="C142" s="14">
        <f t="shared" si="14"/>
      </c>
      <c r="F142" s="14">
        <f t="shared" si="15"/>
      </c>
      <c r="H142" s="14">
        <f t="shared" si="16"/>
      </c>
      <c r="I142" s="14">
        <f t="shared" si="17"/>
      </c>
      <c r="J142" s="14">
        <f t="shared" si="18"/>
      </c>
      <c r="K142" s="14">
        <f t="shared" si="19"/>
      </c>
      <c r="L142" s="14">
        <f t="shared" si="20"/>
      </c>
    </row>
    <row r="143" spans="3:12" ht="19.5" customHeight="1">
      <c r="C143" s="14">
        <f t="shared" si="14"/>
      </c>
      <c r="F143" s="14">
        <f t="shared" si="15"/>
      </c>
      <c r="H143" s="14">
        <f t="shared" si="16"/>
      </c>
      <c r="I143" s="14">
        <f t="shared" si="17"/>
      </c>
      <c r="J143" s="14">
        <f t="shared" si="18"/>
      </c>
      <c r="K143" s="14">
        <f t="shared" si="19"/>
      </c>
      <c r="L143" s="14">
        <f t="shared" si="20"/>
      </c>
    </row>
    <row r="144" spans="3:12" ht="19.5" customHeight="1">
      <c r="C144" s="14">
        <f t="shared" si="14"/>
      </c>
      <c r="F144" s="14">
        <f t="shared" si="15"/>
      </c>
      <c r="H144" s="14">
        <f t="shared" si="16"/>
      </c>
      <c r="I144" s="14">
        <f t="shared" si="17"/>
      </c>
      <c r="J144" s="14">
        <f t="shared" si="18"/>
      </c>
      <c r="K144" s="14">
        <f t="shared" si="19"/>
      </c>
      <c r="L144" s="14">
        <f t="shared" si="20"/>
      </c>
    </row>
    <row r="145" spans="3:12" ht="19.5" customHeight="1">
      <c r="C145" s="14">
        <f t="shared" si="14"/>
      </c>
      <c r="F145" s="14">
        <f t="shared" si="15"/>
      </c>
      <c r="H145" s="14">
        <f t="shared" si="16"/>
      </c>
      <c r="I145" s="14">
        <f t="shared" si="17"/>
      </c>
      <c r="J145" s="14">
        <f t="shared" si="18"/>
      </c>
      <c r="K145" s="14">
        <f t="shared" si="19"/>
      </c>
      <c r="L145" s="14">
        <f t="shared" si="20"/>
      </c>
    </row>
    <row r="146" spans="3:12" ht="19.5" customHeight="1">
      <c r="C146" s="14">
        <f t="shared" si="14"/>
      </c>
      <c r="F146" s="14">
        <f t="shared" si="15"/>
      </c>
      <c r="H146" s="14">
        <f t="shared" si="16"/>
      </c>
      <c r="I146" s="14">
        <f t="shared" si="17"/>
      </c>
      <c r="J146" s="14">
        <f t="shared" si="18"/>
      </c>
      <c r="K146" s="14">
        <f t="shared" si="19"/>
      </c>
      <c r="L146" s="14">
        <f t="shared" si="20"/>
      </c>
    </row>
    <row r="147" spans="3:12" ht="19.5" customHeight="1">
      <c r="C147" s="14">
        <f t="shared" si="14"/>
      </c>
      <c r="F147" s="14">
        <f t="shared" si="15"/>
      </c>
      <c r="H147" s="14">
        <f t="shared" si="16"/>
      </c>
      <c r="I147" s="14">
        <f t="shared" si="17"/>
      </c>
      <c r="J147" s="14">
        <f t="shared" si="18"/>
      </c>
      <c r="K147" s="14">
        <f t="shared" si="19"/>
      </c>
      <c r="L147" s="14">
        <f t="shared" si="20"/>
      </c>
    </row>
    <row r="148" spans="3:12" ht="19.5" customHeight="1">
      <c r="C148" s="14">
        <f t="shared" si="14"/>
      </c>
      <c r="F148" s="14">
        <f t="shared" si="15"/>
      </c>
      <c r="H148" s="14">
        <f t="shared" si="16"/>
      </c>
      <c r="I148" s="14">
        <f t="shared" si="17"/>
      </c>
      <c r="J148" s="14">
        <f t="shared" si="18"/>
      </c>
      <c r="K148" s="14">
        <f t="shared" si="19"/>
      </c>
      <c r="L148" s="14">
        <f t="shared" si="20"/>
      </c>
    </row>
    <row r="149" spans="3:12" ht="19.5" customHeight="1">
      <c r="C149" s="14">
        <f t="shared" si="14"/>
      </c>
      <c r="F149" s="14">
        <f t="shared" si="15"/>
      </c>
      <c r="H149" s="14">
        <f t="shared" si="16"/>
      </c>
      <c r="I149" s="14">
        <f t="shared" si="17"/>
      </c>
      <c r="J149" s="14">
        <f t="shared" si="18"/>
      </c>
      <c r="K149" s="14">
        <f t="shared" si="19"/>
      </c>
      <c r="L149" s="14">
        <f t="shared" si="20"/>
      </c>
    </row>
    <row r="150" spans="3:12" ht="19.5" customHeight="1">
      <c r="C150" s="14">
        <f t="shared" si="14"/>
      </c>
      <c r="F150" s="14">
        <f t="shared" si="15"/>
      </c>
      <c r="H150" s="14">
        <f t="shared" si="16"/>
      </c>
      <c r="I150" s="14">
        <f t="shared" si="17"/>
      </c>
      <c r="J150" s="14">
        <f t="shared" si="18"/>
      </c>
      <c r="K150" s="14">
        <f t="shared" si="19"/>
      </c>
      <c r="L150" s="14">
        <f t="shared" si="20"/>
      </c>
    </row>
    <row r="151" spans="3:12" ht="19.5" customHeight="1">
      <c r="C151" s="14">
        <f t="shared" si="14"/>
      </c>
      <c r="F151" s="14">
        <f t="shared" si="15"/>
      </c>
      <c r="H151" s="14">
        <f t="shared" si="16"/>
      </c>
      <c r="I151" s="14">
        <f t="shared" si="17"/>
      </c>
      <c r="J151" s="14">
        <f t="shared" si="18"/>
      </c>
      <c r="K151" s="14">
        <f t="shared" si="19"/>
      </c>
      <c r="L151" s="14">
        <f t="shared" si="20"/>
      </c>
    </row>
    <row r="152" spans="3:12" ht="19.5" customHeight="1">
      <c r="C152" s="14">
        <f t="shared" si="14"/>
      </c>
      <c r="F152" s="14">
        <f t="shared" si="15"/>
      </c>
      <c r="H152" s="14">
        <f t="shared" si="16"/>
      </c>
      <c r="I152" s="14">
        <f t="shared" si="17"/>
      </c>
      <c r="J152" s="14">
        <f t="shared" si="18"/>
      </c>
      <c r="K152" s="14">
        <f t="shared" si="19"/>
      </c>
      <c r="L152" s="14">
        <f t="shared" si="20"/>
      </c>
    </row>
    <row r="153" spans="3:12" ht="19.5" customHeight="1">
      <c r="C153" s="14">
        <f t="shared" si="14"/>
      </c>
      <c r="F153" s="14">
        <f t="shared" si="15"/>
      </c>
      <c r="H153" s="14">
        <f t="shared" si="16"/>
      </c>
      <c r="I153" s="14">
        <f t="shared" si="17"/>
      </c>
      <c r="J153" s="14">
        <f t="shared" si="18"/>
      </c>
      <c r="K153" s="14">
        <f t="shared" si="19"/>
      </c>
      <c r="L153" s="14">
        <f t="shared" si="20"/>
      </c>
    </row>
    <row r="154" spans="3:12" ht="19.5" customHeight="1">
      <c r="C154" s="14">
        <f t="shared" si="14"/>
      </c>
      <c r="F154" s="14">
        <f t="shared" si="15"/>
      </c>
      <c r="H154" s="14">
        <f t="shared" si="16"/>
      </c>
      <c r="I154" s="14">
        <f t="shared" si="17"/>
      </c>
      <c r="J154" s="14">
        <f t="shared" si="18"/>
      </c>
      <c r="K154" s="14">
        <f t="shared" si="19"/>
      </c>
      <c r="L154" s="14">
        <f t="shared" si="20"/>
      </c>
    </row>
    <row r="155" spans="3:12" ht="19.5" customHeight="1">
      <c r="C155" s="14">
        <f t="shared" si="14"/>
      </c>
      <c r="F155" s="14">
        <f t="shared" si="15"/>
      </c>
      <c r="H155" s="14">
        <f t="shared" si="16"/>
      </c>
      <c r="I155" s="14">
        <f t="shared" si="17"/>
      </c>
      <c r="J155" s="14">
        <f t="shared" si="18"/>
      </c>
      <c r="K155" s="14">
        <f t="shared" si="19"/>
      </c>
      <c r="L155" s="14">
        <f t="shared" si="20"/>
      </c>
    </row>
    <row r="156" spans="3:12" ht="19.5" customHeight="1">
      <c r="C156" s="14">
        <f t="shared" si="14"/>
      </c>
      <c r="F156" s="14">
        <f t="shared" si="15"/>
      </c>
      <c r="H156" s="14">
        <f t="shared" si="16"/>
      </c>
      <c r="I156" s="14">
        <f t="shared" si="17"/>
      </c>
      <c r="J156" s="14">
        <f t="shared" si="18"/>
      </c>
      <c r="K156" s="14">
        <f t="shared" si="19"/>
      </c>
      <c r="L156" s="14">
        <f t="shared" si="20"/>
      </c>
    </row>
    <row r="157" spans="3:12" ht="19.5" customHeight="1">
      <c r="C157" s="14">
        <f t="shared" si="14"/>
      </c>
      <c r="F157" s="14">
        <f t="shared" si="15"/>
      </c>
      <c r="H157" s="14">
        <f t="shared" si="16"/>
      </c>
      <c r="I157" s="14">
        <f t="shared" si="17"/>
      </c>
      <c r="J157" s="14">
        <f t="shared" si="18"/>
      </c>
      <c r="K157" s="14">
        <f t="shared" si="19"/>
      </c>
      <c r="L157" s="14">
        <f t="shared" si="20"/>
      </c>
    </row>
    <row r="158" spans="3:12" ht="19.5" customHeight="1">
      <c r="C158" s="14">
        <f t="shared" si="14"/>
      </c>
      <c r="F158" s="14">
        <f t="shared" si="15"/>
      </c>
      <c r="H158" s="14">
        <f t="shared" si="16"/>
      </c>
      <c r="I158" s="14">
        <f t="shared" si="17"/>
      </c>
      <c r="J158" s="14">
        <f t="shared" si="18"/>
      </c>
      <c r="K158" s="14">
        <f t="shared" si="19"/>
      </c>
      <c r="L158" s="14">
        <f t="shared" si="20"/>
      </c>
    </row>
    <row r="159" spans="3:12" ht="19.5" customHeight="1">
      <c r="C159" s="14">
        <f t="shared" si="14"/>
      </c>
      <c r="F159" s="14">
        <f t="shared" si="15"/>
      </c>
      <c r="H159" s="14">
        <f t="shared" si="16"/>
      </c>
      <c r="I159" s="14">
        <f t="shared" si="17"/>
      </c>
      <c r="J159" s="14">
        <f t="shared" si="18"/>
      </c>
      <c r="K159" s="14">
        <f t="shared" si="19"/>
      </c>
      <c r="L159" s="14">
        <f t="shared" si="20"/>
      </c>
    </row>
    <row r="160" spans="3:12" ht="19.5" customHeight="1">
      <c r="C160" s="14">
        <f t="shared" si="14"/>
      </c>
      <c r="F160" s="14">
        <f t="shared" si="15"/>
      </c>
      <c r="H160" s="14">
        <f t="shared" si="16"/>
      </c>
      <c r="I160" s="14">
        <f t="shared" si="17"/>
      </c>
      <c r="J160" s="14">
        <f t="shared" si="18"/>
      </c>
      <c r="K160" s="14">
        <f t="shared" si="19"/>
      </c>
      <c r="L160" s="14">
        <f t="shared" si="20"/>
      </c>
    </row>
    <row r="161" spans="3:12" ht="19.5" customHeight="1">
      <c r="C161" s="14">
        <f t="shared" si="14"/>
      </c>
      <c r="F161" s="14">
        <f t="shared" si="15"/>
      </c>
      <c r="H161" s="14">
        <f t="shared" si="16"/>
      </c>
      <c r="I161" s="14">
        <f t="shared" si="17"/>
      </c>
      <c r="J161" s="14">
        <f t="shared" si="18"/>
      </c>
      <c r="K161" s="14">
        <f t="shared" si="19"/>
      </c>
      <c r="L161" s="14">
        <f t="shared" si="20"/>
      </c>
    </row>
    <row r="162" spans="3:12" ht="19.5" customHeight="1">
      <c r="C162" s="14">
        <f t="shared" si="14"/>
      </c>
      <c r="F162" s="14">
        <f t="shared" si="15"/>
      </c>
      <c r="H162" s="14">
        <f t="shared" si="16"/>
      </c>
      <c r="I162" s="14">
        <f t="shared" si="17"/>
      </c>
      <c r="J162" s="14">
        <f t="shared" si="18"/>
      </c>
      <c r="K162" s="14">
        <f t="shared" si="19"/>
      </c>
      <c r="L162" s="14">
        <f t="shared" si="20"/>
      </c>
    </row>
    <row r="163" spans="3:12" ht="19.5" customHeight="1">
      <c r="C163" s="14">
        <f t="shared" si="14"/>
      </c>
      <c r="F163" s="14">
        <f t="shared" si="15"/>
      </c>
      <c r="H163" s="14">
        <f t="shared" si="16"/>
      </c>
      <c r="I163" s="14">
        <f t="shared" si="17"/>
      </c>
      <c r="J163" s="14">
        <f t="shared" si="18"/>
      </c>
      <c r="K163" s="14">
        <f t="shared" si="19"/>
      </c>
      <c r="L163" s="14">
        <f t="shared" si="20"/>
      </c>
    </row>
    <row r="164" spans="3:12" ht="19.5" customHeight="1">
      <c r="C164" s="14">
        <f t="shared" si="14"/>
      </c>
      <c r="F164" s="14">
        <f t="shared" si="15"/>
      </c>
      <c r="H164" s="14">
        <f t="shared" si="16"/>
      </c>
      <c r="I164" s="14">
        <f t="shared" si="17"/>
      </c>
      <c r="J164" s="14">
        <f t="shared" si="18"/>
      </c>
      <c r="K164" s="14">
        <f t="shared" si="19"/>
      </c>
      <c r="L164" s="14">
        <f t="shared" si="20"/>
      </c>
    </row>
    <row r="165" spans="3:12" ht="19.5" customHeight="1">
      <c r="C165" s="14">
        <f t="shared" si="14"/>
      </c>
      <c r="F165" s="14">
        <f t="shared" si="15"/>
      </c>
      <c r="H165" s="14">
        <f t="shared" si="16"/>
      </c>
      <c r="I165" s="14">
        <f t="shared" si="17"/>
      </c>
      <c r="J165" s="14">
        <f t="shared" si="18"/>
      </c>
      <c r="K165" s="14">
        <f t="shared" si="19"/>
      </c>
      <c r="L165" s="14">
        <f t="shared" si="20"/>
      </c>
    </row>
    <row r="166" spans="3:12" ht="19.5" customHeight="1">
      <c r="C166" s="14">
        <f t="shared" si="14"/>
      </c>
      <c r="F166" s="14">
        <f t="shared" si="15"/>
      </c>
      <c r="H166" s="14">
        <f t="shared" si="16"/>
      </c>
      <c r="I166" s="14">
        <f t="shared" si="17"/>
      </c>
      <c r="J166" s="14">
        <f t="shared" si="18"/>
      </c>
      <c r="K166" s="14">
        <f t="shared" si="19"/>
      </c>
      <c r="L166" s="14">
        <f t="shared" si="20"/>
      </c>
    </row>
    <row r="167" spans="3:12" ht="19.5" customHeight="1">
      <c r="C167" s="14">
        <f t="shared" si="14"/>
      </c>
      <c r="F167" s="14">
        <f t="shared" si="15"/>
      </c>
      <c r="H167" s="14">
        <f t="shared" si="16"/>
      </c>
      <c r="I167" s="14">
        <f t="shared" si="17"/>
      </c>
      <c r="J167" s="14">
        <f t="shared" si="18"/>
      </c>
      <c r="K167" s="14">
        <f t="shared" si="19"/>
      </c>
      <c r="L167" s="14">
        <f t="shared" si="20"/>
      </c>
    </row>
    <row r="168" spans="3:12" ht="19.5" customHeight="1">
      <c r="C168" s="14">
        <f t="shared" si="14"/>
      </c>
      <c r="F168" s="14">
        <f t="shared" si="15"/>
      </c>
      <c r="H168" s="14">
        <f t="shared" si="16"/>
      </c>
      <c r="I168" s="14">
        <f t="shared" si="17"/>
      </c>
      <c r="J168" s="14">
        <f t="shared" si="18"/>
      </c>
      <c r="K168" s="14">
        <f t="shared" si="19"/>
      </c>
      <c r="L168" s="14">
        <f t="shared" si="20"/>
      </c>
    </row>
    <row r="169" spans="3:12" ht="19.5" customHeight="1">
      <c r="C169" s="14">
        <f t="shared" si="14"/>
      </c>
      <c r="F169" s="14">
        <f t="shared" si="15"/>
      </c>
      <c r="H169" s="14">
        <f t="shared" si="16"/>
      </c>
      <c r="I169" s="14">
        <f t="shared" si="17"/>
      </c>
      <c r="J169" s="14">
        <f t="shared" si="18"/>
      </c>
      <c r="K169" s="14">
        <f t="shared" si="19"/>
      </c>
      <c r="L169" s="14">
        <f t="shared" si="20"/>
      </c>
    </row>
    <row r="170" spans="3:12" ht="19.5" customHeight="1">
      <c r="C170" s="14">
        <f t="shared" si="14"/>
      </c>
      <c r="F170" s="14">
        <f t="shared" si="15"/>
      </c>
      <c r="H170" s="14">
        <f t="shared" si="16"/>
      </c>
      <c r="I170" s="14">
        <f t="shared" si="17"/>
      </c>
      <c r="J170" s="14">
        <f t="shared" si="18"/>
      </c>
      <c r="K170" s="14">
        <f t="shared" si="19"/>
      </c>
      <c r="L170" s="14">
        <f t="shared" si="20"/>
      </c>
    </row>
    <row r="171" spans="3:12" ht="19.5" customHeight="1">
      <c r="C171" s="14">
        <f t="shared" si="14"/>
      </c>
      <c r="F171" s="14">
        <f t="shared" si="15"/>
      </c>
      <c r="H171" s="14">
        <f t="shared" si="16"/>
      </c>
      <c r="I171" s="14">
        <f t="shared" si="17"/>
      </c>
      <c r="J171" s="14">
        <f t="shared" si="18"/>
      </c>
      <c r="K171" s="14">
        <f t="shared" si="19"/>
      </c>
      <c r="L171" s="14">
        <f t="shared" si="20"/>
      </c>
    </row>
    <row r="172" spans="3:12" ht="19.5" customHeight="1">
      <c r="C172" s="14">
        <f t="shared" si="14"/>
      </c>
      <c r="F172" s="14">
        <f t="shared" si="15"/>
      </c>
      <c r="H172" s="14">
        <f t="shared" si="16"/>
      </c>
      <c r="I172" s="14">
        <f t="shared" si="17"/>
      </c>
      <c r="J172" s="14">
        <f t="shared" si="18"/>
      </c>
      <c r="K172" s="14">
        <f t="shared" si="19"/>
      </c>
      <c r="L172" s="14">
        <f t="shared" si="20"/>
      </c>
    </row>
    <row r="173" spans="3:12" ht="19.5" customHeight="1">
      <c r="C173" s="14">
        <f t="shared" si="14"/>
      </c>
      <c r="F173" s="14">
        <f t="shared" si="15"/>
      </c>
      <c r="H173" s="14">
        <f t="shared" si="16"/>
      </c>
      <c r="I173" s="14">
        <f t="shared" si="17"/>
      </c>
      <c r="J173" s="14">
        <f t="shared" si="18"/>
      </c>
      <c r="K173" s="14">
        <f t="shared" si="19"/>
      </c>
      <c r="L173" s="14">
        <f t="shared" si="20"/>
      </c>
    </row>
    <row r="174" spans="3:12" ht="19.5" customHeight="1">
      <c r="C174" s="14">
        <f t="shared" si="14"/>
      </c>
      <c r="F174" s="14">
        <f t="shared" si="15"/>
      </c>
      <c r="H174" s="14">
        <f t="shared" si="16"/>
      </c>
      <c r="I174" s="14">
        <f t="shared" si="17"/>
      </c>
      <c r="J174" s="14">
        <f t="shared" si="18"/>
      </c>
      <c r="K174" s="14">
        <f t="shared" si="19"/>
      </c>
      <c r="L174" s="14">
        <f t="shared" si="20"/>
      </c>
    </row>
    <row r="175" spans="3:12" ht="19.5" customHeight="1">
      <c r="C175" s="14">
        <f t="shared" si="14"/>
      </c>
      <c r="F175" s="14">
        <f t="shared" si="15"/>
      </c>
      <c r="H175" s="14">
        <f t="shared" si="16"/>
      </c>
      <c r="I175" s="14">
        <f t="shared" si="17"/>
      </c>
      <c r="J175" s="14">
        <f t="shared" si="18"/>
      </c>
      <c r="K175" s="14">
        <f t="shared" si="19"/>
      </c>
      <c r="L175" s="14">
        <f t="shared" si="20"/>
      </c>
    </row>
    <row r="176" spans="3:12" ht="19.5" customHeight="1">
      <c r="C176" s="14">
        <f t="shared" si="14"/>
      </c>
      <c r="F176" s="14">
        <f t="shared" si="15"/>
      </c>
      <c r="H176" s="14">
        <f t="shared" si="16"/>
      </c>
      <c r="I176" s="14">
        <f t="shared" si="17"/>
      </c>
      <c r="J176" s="14">
        <f t="shared" si="18"/>
      </c>
      <c r="K176" s="14">
        <f t="shared" si="19"/>
      </c>
      <c r="L176" s="14">
        <f t="shared" si="20"/>
      </c>
    </row>
    <row r="177" spans="3:12" ht="19.5" customHeight="1">
      <c r="C177" s="14">
        <f t="shared" si="14"/>
      </c>
      <c r="F177" s="14">
        <f t="shared" si="15"/>
      </c>
      <c r="H177" s="14">
        <f t="shared" si="16"/>
      </c>
      <c r="I177" s="14">
        <f t="shared" si="17"/>
      </c>
      <c r="J177" s="14">
        <f t="shared" si="18"/>
      </c>
      <c r="K177" s="14">
        <f t="shared" si="19"/>
      </c>
      <c r="L177" s="14">
        <f t="shared" si="20"/>
      </c>
    </row>
    <row r="178" spans="3:12" ht="19.5" customHeight="1">
      <c r="C178" s="14">
        <f t="shared" si="14"/>
      </c>
      <c r="F178" s="14">
        <f t="shared" si="15"/>
      </c>
      <c r="H178" s="14">
        <f t="shared" si="16"/>
      </c>
      <c r="I178" s="14">
        <f t="shared" si="17"/>
      </c>
      <c r="J178" s="14">
        <f t="shared" si="18"/>
      </c>
      <c r="K178" s="14">
        <f t="shared" si="19"/>
      </c>
      <c r="L178" s="14">
        <f t="shared" si="20"/>
      </c>
    </row>
    <row r="179" spans="3:12" ht="19.5" customHeight="1">
      <c r="C179" s="14">
        <f t="shared" si="14"/>
      </c>
      <c r="F179" s="14">
        <f t="shared" si="15"/>
      </c>
      <c r="H179" s="14">
        <f t="shared" si="16"/>
      </c>
      <c r="I179" s="14">
        <f t="shared" si="17"/>
      </c>
      <c r="J179" s="14">
        <f t="shared" si="18"/>
      </c>
      <c r="K179" s="14">
        <f t="shared" si="19"/>
      </c>
      <c r="L179" s="14">
        <f t="shared" si="20"/>
      </c>
    </row>
    <row r="180" spans="3:12" ht="19.5" customHeight="1">
      <c r="C180" s="14">
        <f t="shared" si="14"/>
      </c>
      <c r="F180" s="14">
        <f t="shared" si="15"/>
      </c>
      <c r="H180" s="14">
        <f t="shared" si="16"/>
      </c>
      <c r="I180" s="14">
        <f t="shared" si="17"/>
      </c>
      <c r="J180" s="14">
        <f t="shared" si="18"/>
      </c>
      <c r="K180" s="14">
        <f t="shared" si="19"/>
      </c>
      <c r="L180" s="14">
        <f t="shared" si="20"/>
      </c>
    </row>
    <row r="181" spans="3:12" ht="19.5" customHeight="1">
      <c r="C181" s="14">
        <f t="shared" si="14"/>
      </c>
      <c r="F181" s="14">
        <f t="shared" si="15"/>
      </c>
      <c r="H181" s="14">
        <f t="shared" si="16"/>
      </c>
      <c r="I181" s="14">
        <f t="shared" si="17"/>
      </c>
      <c r="J181" s="14">
        <f t="shared" si="18"/>
      </c>
      <c r="K181" s="14">
        <f t="shared" si="19"/>
      </c>
      <c r="L181" s="14">
        <f t="shared" si="20"/>
      </c>
    </row>
    <row r="182" spans="3:12" ht="19.5" customHeight="1">
      <c r="C182" s="14">
        <f t="shared" si="14"/>
      </c>
      <c r="F182" s="14">
        <f t="shared" si="15"/>
      </c>
      <c r="H182" s="14">
        <f t="shared" si="16"/>
      </c>
      <c r="I182" s="14">
        <f t="shared" si="17"/>
      </c>
      <c r="J182" s="14">
        <f t="shared" si="18"/>
      </c>
      <c r="K182" s="14">
        <f t="shared" si="19"/>
      </c>
      <c r="L182" s="14">
        <f t="shared" si="20"/>
      </c>
    </row>
    <row r="183" spans="3:12" ht="19.5" customHeight="1">
      <c r="C183" s="14">
        <f t="shared" si="14"/>
      </c>
      <c r="F183" s="14">
        <f t="shared" si="15"/>
      </c>
      <c r="H183" s="14">
        <f t="shared" si="16"/>
      </c>
      <c r="I183" s="14">
        <f t="shared" si="17"/>
      </c>
      <c r="J183" s="14">
        <f t="shared" si="18"/>
      </c>
      <c r="K183" s="14">
        <f t="shared" si="19"/>
      </c>
      <c r="L183" s="14">
        <f t="shared" si="20"/>
      </c>
    </row>
    <row r="184" spans="3:12" ht="19.5" customHeight="1">
      <c r="C184" s="14">
        <f t="shared" si="14"/>
      </c>
      <c r="F184" s="14">
        <f t="shared" si="15"/>
      </c>
      <c r="H184" s="14">
        <f t="shared" si="16"/>
      </c>
      <c r="I184" s="14">
        <f t="shared" si="17"/>
      </c>
      <c r="J184" s="14">
        <f t="shared" si="18"/>
      </c>
      <c r="K184" s="14">
        <f t="shared" si="19"/>
      </c>
      <c r="L184" s="14">
        <f t="shared" si="20"/>
      </c>
    </row>
    <row r="185" spans="3:12" ht="19.5" customHeight="1">
      <c r="C185" s="14">
        <f t="shared" si="14"/>
      </c>
      <c r="F185" s="14">
        <f t="shared" si="15"/>
      </c>
      <c r="H185" s="14">
        <f t="shared" si="16"/>
      </c>
      <c r="I185" s="14">
        <f t="shared" si="17"/>
      </c>
      <c r="J185" s="14">
        <f t="shared" si="18"/>
      </c>
      <c r="K185" s="14">
        <f t="shared" si="19"/>
      </c>
      <c r="L185" s="14">
        <f t="shared" si="20"/>
      </c>
    </row>
    <row r="186" spans="3:12" ht="19.5" customHeight="1">
      <c r="C186" s="14">
        <f t="shared" si="14"/>
      </c>
      <c r="F186" s="14">
        <f t="shared" si="15"/>
      </c>
      <c r="H186" s="14">
        <f t="shared" si="16"/>
      </c>
      <c r="I186" s="14">
        <f t="shared" si="17"/>
      </c>
      <c r="J186" s="14">
        <f t="shared" si="18"/>
      </c>
      <c r="K186" s="14">
        <f t="shared" si="19"/>
      </c>
      <c r="L186" s="14">
        <f t="shared" si="20"/>
      </c>
    </row>
    <row r="187" spans="3:12" ht="19.5" customHeight="1">
      <c r="C187" s="14">
        <f t="shared" si="14"/>
      </c>
      <c r="F187" s="14">
        <f t="shared" si="15"/>
      </c>
      <c r="H187" s="14">
        <f t="shared" si="16"/>
      </c>
      <c r="I187" s="14">
        <f t="shared" si="17"/>
      </c>
      <c r="J187" s="14">
        <f t="shared" si="18"/>
      </c>
      <c r="K187" s="14">
        <f t="shared" si="19"/>
      </c>
      <c r="L187" s="14">
        <f t="shared" si="20"/>
      </c>
    </row>
    <row r="188" spans="3:12" ht="19.5" customHeight="1">
      <c r="C188" s="14">
        <f t="shared" si="14"/>
      </c>
      <c r="F188" s="14">
        <f t="shared" si="15"/>
      </c>
      <c r="H188" s="14">
        <f t="shared" si="16"/>
      </c>
      <c r="I188" s="14">
        <f t="shared" si="17"/>
      </c>
      <c r="J188" s="14">
        <f t="shared" si="18"/>
      </c>
      <c r="K188" s="14">
        <f t="shared" si="19"/>
      </c>
      <c r="L188" s="14">
        <f t="shared" si="20"/>
      </c>
    </row>
    <row r="189" spans="3:12" ht="19.5" customHeight="1">
      <c r="C189" s="14">
        <f t="shared" si="14"/>
      </c>
      <c r="F189" s="14">
        <f t="shared" si="15"/>
      </c>
      <c r="H189" s="14">
        <f t="shared" si="16"/>
      </c>
      <c r="I189" s="14">
        <f t="shared" si="17"/>
      </c>
      <c r="J189" s="14">
        <f t="shared" si="18"/>
      </c>
      <c r="K189" s="14">
        <f t="shared" si="19"/>
      </c>
      <c r="L189" s="14">
        <f t="shared" si="20"/>
      </c>
    </row>
    <row r="190" spans="3:12" ht="19.5" customHeight="1">
      <c r="C190" s="14">
        <f t="shared" si="14"/>
      </c>
      <c r="F190" s="14">
        <f t="shared" si="15"/>
      </c>
      <c r="H190" s="14">
        <f t="shared" si="16"/>
      </c>
      <c r="I190" s="14">
        <f t="shared" si="17"/>
      </c>
      <c r="J190" s="14">
        <f t="shared" si="18"/>
      </c>
      <c r="K190" s="14">
        <f t="shared" si="19"/>
      </c>
      <c r="L190" s="14">
        <f t="shared" si="20"/>
      </c>
    </row>
    <row r="191" spans="3:12" ht="19.5" customHeight="1">
      <c r="C191" s="14">
        <f t="shared" si="14"/>
      </c>
      <c r="F191" s="14">
        <f t="shared" si="15"/>
      </c>
      <c r="H191" s="14">
        <f t="shared" si="16"/>
      </c>
      <c r="I191" s="14">
        <f t="shared" si="17"/>
      </c>
      <c r="J191" s="14">
        <f t="shared" si="18"/>
      </c>
      <c r="K191" s="14">
        <f t="shared" si="19"/>
      </c>
      <c r="L191" s="14">
        <f t="shared" si="20"/>
      </c>
    </row>
    <row r="192" spans="3:12" ht="19.5" customHeight="1">
      <c r="C192" s="14">
        <f t="shared" si="14"/>
      </c>
      <c r="F192" s="14">
        <f t="shared" si="15"/>
      </c>
      <c r="H192" s="14">
        <f t="shared" si="16"/>
      </c>
      <c r="I192" s="14">
        <f t="shared" si="17"/>
      </c>
      <c r="J192" s="14">
        <f t="shared" si="18"/>
      </c>
      <c r="K192" s="14">
        <f t="shared" si="19"/>
      </c>
      <c r="L192" s="14">
        <f t="shared" si="20"/>
      </c>
    </row>
    <row r="193" spans="3:12" ht="19.5" customHeight="1">
      <c r="C193" s="14">
        <f t="shared" si="14"/>
      </c>
      <c r="F193" s="14">
        <f t="shared" si="15"/>
      </c>
      <c r="H193" s="14">
        <f t="shared" si="16"/>
      </c>
      <c r="I193" s="14">
        <f t="shared" si="17"/>
      </c>
      <c r="J193" s="14">
        <f t="shared" si="18"/>
      </c>
      <c r="K193" s="14">
        <f t="shared" si="19"/>
      </c>
      <c r="L193" s="14">
        <f t="shared" si="20"/>
      </c>
    </row>
    <row r="194" spans="3:12" ht="19.5" customHeight="1">
      <c r="C194" s="14">
        <f aca="true" t="shared" si="21" ref="C194:C257">IF(ISBLANK(B194),"","±")</f>
      </c>
      <c r="F194" s="14">
        <f aca="true" t="shared" si="22" ref="F194:F257">IF(ISBLANK(E194),"","±")</f>
      </c>
      <c r="H194" s="14">
        <f aca="true" t="shared" si="23" ref="H194:H257">IF(ISBLANK(D194),"",1/(D194*D194))</f>
      </c>
      <c r="I194" s="14">
        <f aca="true" t="shared" si="24" ref="I194:I257">IF(OR(ISBLANK(D194),ISBLANK(E194)),"",E194/(D194*D194))</f>
      </c>
      <c r="J194" s="14">
        <f aca="true" t="shared" si="25" ref="J194:J257">IF(OR(ISBLANK(B194),ISBLANK(D194)),"",B194/(D194*D194))</f>
      </c>
      <c r="K194" s="14">
        <f aca="true" t="shared" si="26" ref="K194:K257">IF(OR(ISBLANK(E194),ISBLANK(D194)),"",(E194*E194)/(D194*D194))</f>
      </c>
      <c r="L194" s="14">
        <f aca="true" t="shared" si="27" ref="L194:L257">IF(OR(ISBLANK(B194),ISBLANK(D194),ISBLANK(E194)),"",(E194*B194)/(D194*D194))</f>
      </c>
    </row>
    <row r="195" spans="3:12" ht="19.5" customHeight="1">
      <c r="C195" s="14">
        <f t="shared" si="21"/>
      </c>
      <c r="F195" s="14">
        <f t="shared" si="22"/>
      </c>
      <c r="H195" s="14">
        <f t="shared" si="23"/>
      </c>
      <c r="I195" s="14">
        <f t="shared" si="24"/>
      </c>
      <c r="J195" s="14">
        <f t="shared" si="25"/>
      </c>
      <c r="K195" s="14">
        <f t="shared" si="26"/>
      </c>
      <c r="L195" s="14">
        <f t="shared" si="27"/>
      </c>
    </row>
    <row r="196" spans="3:12" ht="19.5" customHeight="1">
      <c r="C196" s="14">
        <f t="shared" si="21"/>
      </c>
      <c r="F196" s="14">
        <f t="shared" si="22"/>
      </c>
      <c r="H196" s="14">
        <f t="shared" si="23"/>
      </c>
      <c r="I196" s="14">
        <f t="shared" si="24"/>
      </c>
      <c r="J196" s="14">
        <f t="shared" si="25"/>
      </c>
      <c r="K196" s="14">
        <f t="shared" si="26"/>
      </c>
      <c r="L196" s="14">
        <f t="shared" si="27"/>
      </c>
    </row>
    <row r="197" spans="3:12" ht="19.5" customHeight="1">
      <c r="C197" s="14">
        <f t="shared" si="21"/>
      </c>
      <c r="F197" s="14">
        <f t="shared" si="22"/>
      </c>
      <c r="H197" s="14">
        <f t="shared" si="23"/>
      </c>
      <c r="I197" s="14">
        <f t="shared" si="24"/>
      </c>
      <c r="J197" s="14">
        <f t="shared" si="25"/>
      </c>
      <c r="K197" s="14">
        <f t="shared" si="26"/>
      </c>
      <c r="L197" s="14">
        <f t="shared" si="27"/>
      </c>
    </row>
    <row r="198" spans="3:12" ht="19.5" customHeight="1">
      <c r="C198" s="14">
        <f t="shared" si="21"/>
      </c>
      <c r="F198" s="14">
        <f t="shared" si="22"/>
      </c>
      <c r="H198" s="14">
        <f t="shared" si="23"/>
      </c>
      <c r="I198" s="14">
        <f t="shared" si="24"/>
      </c>
      <c r="J198" s="14">
        <f t="shared" si="25"/>
      </c>
      <c r="K198" s="14">
        <f t="shared" si="26"/>
      </c>
      <c r="L198" s="14">
        <f t="shared" si="27"/>
      </c>
    </row>
    <row r="199" spans="3:12" ht="19.5" customHeight="1">
      <c r="C199" s="14">
        <f t="shared" si="21"/>
      </c>
      <c r="F199" s="14">
        <f t="shared" si="22"/>
      </c>
      <c r="H199" s="14">
        <f t="shared" si="23"/>
      </c>
      <c r="I199" s="14">
        <f t="shared" si="24"/>
      </c>
      <c r="J199" s="14">
        <f t="shared" si="25"/>
      </c>
      <c r="K199" s="14">
        <f t="shared" si="26"/>
      </c>
      <c r="L199" s="14">
        <f t="shared" si="27"/>
      </c>
    </row>
    <row r="200" spans="3:12" ht="19.5" customHeight="1">
      <c r="C200" s="14">
        <f t="shared" si="21"/>
      </c>
      <c r="F200" s="14">
        <f t="shared" si="22"/>
      </c>
      <c r="H200" s="14">
        <f t="shared" si="23"/>
      </c>
      <c r="I200" s="14">
        <f t="shared" si="24"/>
      </c>
      <c r="J200" s="14">
        <f t="shared" si="25"/>
      </c>
      <c r="K200" s="14">
        <f t="shared" si="26"/>
      </c>
      <c r="L200" s="14">
        <f t="shared" si="27"/>
      </c>
    </row>
    <row r="201" spans="3:12" ht="19.5" customHeight="1">
      <c r="C201" s="14">
        <f t="shared" si="21"/>
      </c>
      <c r="F201" s="14">
        <f t="shared" si="22"/>
      </c>
      <c r="H201" s="14">
        <f t="shared" si="23"/>
      </c>
      <c r="I201" s="14">
        <f t="shared" si="24"/>
      </c>
      <c r="J201" s="14">
        <f t="shared" si="25"/>
      </c>
      <c r="K201" s="14">
        <f t="shared" si="26"/>
      </c>
      <c r="L201" s="14">
        <f t="shared" si="27"/>
      </c>
    </row>
    <row r="202" spans="3:12" ht="19.5" customHeight="1">
      <c r="C202" s="14">
        <f t="shared" si="21"/>
      </c>
      <c r="F202" s="14">
        <f t="shared" si="22"/>
      </c>
      <c r="H202" s="14">
        <f t="shared" si="23"/>
      </c>
      <c r="I202" s="14">
        <f t="shared" si="24"/>
      </c>
      <c r="J202" s="14">
        <f t="shared" si="25"/>
      </c>
      <c r="K202" s="14">
        <f t="shared" si="26"/>
      </c>
      <c r="L202" s="14">
        <f t="shared" si="27"/>
      </c>
    </row>
    <row r="203" spans="3:12" ht="19.5" customHeight="1">
      <c r="C203" s="14">
        <f t="shared" si="21"/>
      </c>
      <c r="F203" s="14">
        <f t="shared" si="22"/>
      </c>
      <c r="H203" s="14">
        <f t="shared" si="23"/>
      </c>
      <c r="I203" s="14">
        <f t="shared" si="24"/>
      </c>
      <c r="J203" s="14">
        <f t="shared" si="25"/>
      </c>
      <c r="K203" s="14">
        <f t="shared" si="26"/>
      </c>
      <c r="L203" s="14">
        <f t="shared" si="27"/>
      </c>
    </row>
    <row r="204" spans="3:12" ht="19.5" customHeight="1">
      <c r="C204" s="14">
        <f t="shared" si="21"/>
      </c>
      <c r="F204" s="14">
        <f t="shared" si="22"/>
      </c>
      <c r="H204" s="14">
        <f t="shared" si="23"/>
      </c>
      <c r="I204" s="14">
        <f t="shared" si="24"/>
      </c>
      <c r="J204" s="14">
        <f t="shared" si="25"/>
      </c>
      <c r="K204" s="14">
        <f t="shared" si="26"/>
      </c>
      <c r="L204" s="14">
        <f t="shared" si="27"/>
      </c>
    </row>
    <row r="205" spans="3:12" ht="19.5" customHeight="1">
      <c r="C205" s="14">
        <f t="shared" si="21"/>
      </c>
      <c r="F205" s="14">
        <f t="shared" si="22"/>
      </c>
      <c r="H205" s="14">
        <f t="shared" si="23"/>
      </c>
      <c r="I205" s="14">
        <f t="shared" si="24"/>
      </c>
      <c r="J205" s="14">
        <f t="shared" si="25"/>
      </c>
      <c r="K205" s="14">
        <f t="shared" si="26"/>
      </c>
      <c r="L205" s="14">
        <f t="shared" si="27"/>
      </c>
    </row>
    <row r="206" spans="3:12" ht="19.5" customHeight="1">
      <c r="C206" s="14">
        <f t="shared" si="21"/>
      </c>
      <c r="F206" s="14">
        <f t="shared" si="22"/>
      </c>
      <c r="H206" s="14">
        <f t="shared" si="23"/>
      </c>
      <c r="I206" s="14">
        <f t="shared" si="24"/>
      </c>
      <c r="J206" s="14">
        <f t="shared" si="25"/>
      </c>
      <c r="K206" s="14">
        <f t="shared" si="26"/>
      </c>
      <c r="L206" s="14">
        <f t="shared" si="27"/>
      </c>
    </row>
    <row r="207" spans="3:12" ht="19.5" customHeight="1">
      <c r="C207" s="14">
        <f t="shared" si="21"/>
      </c>
      <c r="F207" s="14">
        <f t="shared" si="22"/>
      </c>
      <c r="H207" s="14">
        <f t="shared" si="23"/>
      </c>
      <c r="I207" s="14">
        <f t="shared" si="24"/>
      </c>
      <c r="J207" s="14">
        <f t="shared" si="25"/>
      </c>
      <c r="K207" s="14">
        <f t="shared" si="26"/>
      </c>
      <c r="L207" s="14">
        <f t="shared" si="27"/>
      </c>
    </row>
    <row r="208" spans="3:12" ht="19.5" customHeight="1">
      <c r="C208" s="14">
        <f t="shared" si="21"/>
      </c>
      <c r="F208" s="14">
        <f t="shared" si="22"/>
      </c>
      <c r="H208" s="14">
        <f t="shared" si="23"/>
      </c>
      <c r="I208" s="14">
        <f t="shared" si="24"/>
      </c>
      <c r="J208" s="14">
        <f t="shared" si="25"/>
      </c>
      <c r="K208" s="14">
        <f t="shared" si="26"/>
      </c>
      <c r="L208" s="14">
        <f t="shared" si="27"/>
      </c>
    </row>
    <row r="209" spans="3:12" ht="19.5" customHeight="1">
      <c r="C209" s="14">
        <f t="shared" si="21"/>
      </c>
      <c r="F209" s="14">
        <f t="shared" si="22"/>
      </c>
      <c r="H209" s="14">
        <f t="shared" si="23"/>
      </c>
      <c r="I209" s="14">
        <f t="shared" si="24"/>
      </c>
      <c r="J209" s="14">
        <f t="shared" si="25"/>
      </c>
      <c r="K209" s="14">
        <f t="shared" si="26"/>
      </c>
      <c r="L209" s="14">
        <f t="shared" si="27"/>
      </c>
    </row>
    <row r="210" spans="3:12" ht="19.5" customHeight="1">
      <c r="C210" s="14">
        <f t="shared" si="21"/>
      </c>
      <c r="F210" s="14">
        <f t="shared" si="22"/>
      </c>
      <c r="H210" s="14">
        <f t="shared" si="23"/>
      </c>
      <c r="I210" s="14">
        <f t="shared" si="24"/>
      </c>
      <c r="J210" s="14">
        <f t="shared" si="25"/>
      </c>
      <c r="K210" s="14">
        <f t="shared" si="26"/>
      </c>
      <c r="L210" s="14">
        <f t="shared" si="27"/>
      </c>
    </row>
    <row r="211" spans="3:12" ht="19.5" customHeight="1">
      <c r="C211" s="14">
        <f t="shared" si="21"/>
      </c>
      <c r="F211" s="14">
        <f t="shared" si="22"/>
      </c>
      <c r="H211" s="14">
        <f t="shared" si="23"/>
      </c>
      <c r="I211" s="14">
        <f t="shared" si="24"/>
      </c>
      <c r="J211" s="14">
        <f t="shared" si="25"/>
      </c>
      <c r="K211" s="14">
        <f t="shared" si="26"/>
      </c>
      <c r="L211" s="14">
        <f t="shared" si="27"/>
      </c>
    </row>
    <row r="212" spans="3:12" ht="19.5" customHeight="1">
      <c r="C212" s="14">
        <f t="shared" si="21"/>
      </c>
      <c r="F212" s="14">
        <f t="shared" si="22"/>
      </c>
      <c r="H212" s="14">
        <f t="shared" si="23"/>
      </c>
      <c r="I212" s="14">
        <f t="shared" si="24"/>
      </c>
      <c r="J212" s="14">
        <f t="shared" si="25"/>
      </c>
      <c r="K212" s="14">
        <f t="shared" si="26"/>
      </c>
      <c r="L212" s="14">
        <f t="shared" si="27"/>
      </c>
    </row>
    <row r="213" spans="3:12" ht="19.5" customHeight="1">
      <c r="C213" s="14">
        <f t="shared" si="21"/>
      </c>
      <c r="F213" s="14">
        <f t="shared" si="22"/>
      </c>
      <c r="H213" s="14">
        <f t="shared" si="23"/>
      </c>
      <c r="I213" s="14">
        <f t="shared" si="24"/>
      </c>
      <c r="J213" s="14">
        <f t="shared" si="25"/>
      </c>
      <c r="K213" s="14">
        <f t="shared" si="26"/>
      </c>
      <c r="L213" s="14">
        <f t="shared" si="27"/>
      </c>
    </row>
    <row r="214" spans="3:12" ht="19.5" customHeight="1">
      <c r="C214" s="14">
        <f t="shared" si="21"/>
      </c>
      <c r="F214" s="14">
        <f t="shared" si="22"/>
      </c>
      <c r="H214" s="14">
        <f t="shared" si="23"/>
      </c>
      <c r="I214" s="14">
        <f t="shared" si="24"/>
      </c>
      <c r="J214" s="14">
        <f t="shared" si="25"/>
      </c>
      <c r="K214" s="14">
        <f t="shared" si="26"/>
      </c>
      <c r="L214" s="14">
        <f t="shared" si="27"/>
      </c>
    </row>
    <row r="215" spans="3:12" ht="19.5" customHeight="1">
      <c r="C215" s="14">
        <f t="shared" si="21"/>
      </c>
      <c r="F215" s="14">
        <f t="shared" si="22"/>
      </c>
      <c r="H215" s="14">
        <f t="shared" si="23"/>
      </c>
      <c r="I215" s="14">
        <f t="shared" si="24"/>
      </c>
      <c r="J215" s="14">
        <f t="shared" si="25"/>
      </c>
      <c r="K215" s="14">
        <f t="shared" si="26"/>
      </c>
      <c r="L215" s="14">
        <f t="shared" si="27"/>
      </c>
    </row>
    <row r="216" spans="3:12" ht="19.5" customHeight="1">
      <c r="C216" s="14">
        <f t="shared" si="21"/>
      </c>
      <c r="F216" s="14">
        <f t="shared" si="22"/>
      </c>
      <c r="H216" s="14">
        <f t="shared" si="23"/>
      </c>
      <c r="I216" s="14">
        <f t="shared" si="24"/>
      </c>
      <c r="J216" s="14">
        <f t="shared" si="25"/>
      </c>
      <c r="K216" s="14">
        <f t="shared" si="26"/>
      </c>
      <c r="L216" s="14">
        <f t="shared" si="27"/>
      </c>
    </row>
    <row r="217" spans="3:12" ht="19.5" customHeight="1">
      <c r="C217" s="14">
        <f t="shared" si="21"/>
      </c>
      <c r="F217" s="14">
        <f t="shared" si="22"/>
      </c>
      <c r="H217" s="14">
        <f t="shared" si="23"/>
      </c>
      <c r="I217" s="14">
        <f t="shared" si="24"/>
      </c>
      <c r="J217" s="14">
        <f t="shared" si="25"/>
      </c>
      <c r="K217" s="14">
        <f t="shared" si="26"/>
      </c>
      <c r="L217" s="14">
        <f t="shared" si="27"/>
      </c>
    </row>
    <row r="218" spans="3:12" ht="19.5" customHeight="1">
      <c r="C218" s="14">
        <f t="shared" si="21"/>
      </c>
      <c r="F218" s="14">
        <f t="shared" si="22"/>
      </c>
      <c r="H218" s="14">
        <f t="shared" si="23"/>
      </c>
      <c r="I218" s="14">
        <f t="shared" si="24"/>
      </c>
      <c r="J218" s="14">
        <f t="shared" si="25"/>
      </c>
      <c r="K218" s="14">
        <f t="shared" si="26"/>
      </c>
      <c r="L218" s="14">
        <f t="shared" si="27"/>
      </c>
    </row>
    <row r="219" spans="3:12" ht="19.5" customHeight="1">
      <c r="C219" s="14">
        <f t="shared" si="21"/>
      </c>
      <c r="F219" s="14">
        <f t="shared" si="22"/>
      </c>
      <c r="H219" s="14">
        <f t="shared" si="23"/>
      </c>
      <c r="I219" s="14">
        <f t="shared" si="24"/>
      </c>
      <c r="J219" s="14">
        <f t="shared" si="25"/>
      </c>
      <c r="K219" s="14">
        <f t="shared" si="26"/>
      </c>
      <c r="L219" s="14">
        <f t="shared" si="27"/>
      </c>
    </row>
    <row r="220" spans="3:12" ht="19.5" customHeight="1">
      <c r="C220" s="14">
        <f t="shared" si="21"/>
      </c>
      <c r="F220" s="14">
        <f t="shared" si="22"/>
      </c>
      <c r="H220" s="14">
        <f t="shared" si="23"/>
      </c>
      <c r="I220" s="14">
        <f t="shared" si="24"/>
      </c>
      <c r="J220" s="14">
        <f t="shared" si="25"/>
      </c>
      <c r="K220" s="14">
        <f t="shared" si="26"/>
      </c>
      <c r="L220" s="14">
        <f t="shared" si="27"/>
      </c>
    </row>
    <row r="221" spans="3:12" ht="19.5" customHeight="1">
      <c r="C221" s="14">
        <f t="shared" si="21"/>
      </c>
      <c r="F221" s="14">
        <f t="shared" si="22"/>
      </c>
      <c r="H221" s="14">
        <f t="shared" si="23"/>
      </c>
      <c r="I221" s="14">
        <f t="shared" si="24"/>
      </c>
      <c r="J221" s="14">
        <f t="shared" si="25"/>
      </c>
      <c r="K221" s="14">
        <f t="shared" si="26"/>
      </c>
      <c r="L221" s="14">
        <f t="shared" si="27"/>
      </c>
    </row>
    <row r="222" spans="3:12" ht="19.5" customHeight="1">
      <c r="C222" s="14">
        <f t="shared" si="21"/>
      </c>
      <c r="F222" s="14">
        <f t="shared" si="22"/>
      </c>
      <c r="H222" s="14">
        <f t="shared" si="23"/>
      </c>
      <c r="I222" s="14">
        <f t="shared" si="24"/>
      </c>
      <c r="J222" s="14">
        <f t="shared" si="25"/>
      </c>
      <c r="K222" s="14">
        <f t="shared" si="26"/>
      </c>
      <c r="L222" s="14">
        <f t="shared" si="27"/>
      </c>
    </row>
    <row r="223" spans="3:12" ht="19.5" customHeight="1">
      <c r="C223" s="14">
        <f t="shared" si="21"/>
      </c>
      <c r="F223" s="14">
        <f t="shared" si="22"/>
      </c>
      <c r="H223" s="14">
        <f t="shared" si="23"/>
      </c>
      <c r="I223" s="14">
        <f t="shared" si="24"/>
      </c>
      <c r="J223" s="14">
        <f t="shared" si="25"/>
      </c>
      <c r="K223" s="14">
        <f t="shared" si="26"/>
      </c>
      <c r="L223" s="14">
        <f t="shared" si="27"/>
      </c>
    </row>
    <row r="224" spans="3:12" ht="19.5" customHeight="1">
      <c r="C224" s="14">
        <f t="shared" si="21"/>
      </c>
      <c r="F224" s="14">
        <f t="shared" si="22"/>
      </c>
      <c r="H224" s="14">
        <f t="shared" si="23"/>
      </c>
      <c r="I224" s="14">
        <f t="shared" si="24"/>
      </c>
      <c r="J224" s="14">
        <f t="shared" si="25"/>
      </c>
      <c r="K224" s="14">
        <f t="shared" si="26"/>
      </c>
      <c r="L224" s="14">
        <f t="shared" si="27"/>
      </c>
    </row>
    <row r="225" spans="3:12" ht="19.5" customHeight="1">
      <c r="C225" s="14">
        <f t="shared" si="21"/>
      </c>
      <c r="F225" s="14">
        <f t="shared" si="22"/>
      </c>
      <c r="H225" s="14">
        <f t="shared" si="23"/>
      </c>
      <c r="I225" s="14">
        <f t="shared" si="24"/>
      </c>
      <c r="J225" s="14">
        <f t="shared" si="25"/>
      </c>
      <c r="K225" s="14">
        <f t="shared" si="26"/>
      </c>
      <c r="L225" s="14">
        <f t="shared" si="27"/>
      </c>
    </row>
    <row r="226" spans="3:12" ht="19.5" customHeight="1">
      <c r="C226" s="14">
        <f t="shared" si="21"/>
      </c>
      <c r="F226" s="14">
        <f t="shared" si="22"/>
      </c>
      <c r="H226" s="14">
        <f t="shared" si="23"/>
      </c>
      <c r="I226" s="14">
        <f t="shared" si="24"/>
      </c>
      <c r="J226" s="14">
        <f t="shared" si="25"/>
      </c>
      <c r="K226" s="14">
        <f t="shared" si="26"/>
      </c>
      <c r="L226" s="14">
        <f t="shared" si="27"/>
      </c>
    </row>
    <row r="227" spans="3:12" ht="19.5" customHeight="1">
      <c r="C227" s="14">
        <f t="shared" si="21"/>
      </c>
      <c r="F227" s="14">
        <f t="shared" si="22"/>
      </c>
      <c r="H227" s="14">
        <f t="shared" si="23"/>
      </c>
      <c r="I227" s="14">
        <f t="shared" si="24"/>
      </c>
      <c r="J227" s="14">
        <f t="shared" si="25"/>
      </c>
      <c r="K227" s="14">
        <f t="shared" si="26"/>
      </c>
      <c r="L227" s="14">
        <f t="shared" si="27"/>
      </c>
    </row>
    <row r="228" spans="3:12" ht="19.5" customHeight="1">
      <c r="C228" s="14">
        <f t="shared" si="21"/>
      </c>
      <c r="F228" s="14">
        <f t="shared" si="22"/>
      </c>
      <c r="H228" s="14">
        <f t="shared" si="23"/>
      </c>
      <c r="I228" s="14">
        <f t="shared" si="24"/>
      </c>
      <c r="J228" s="14">
        <f t="shared" si="25"/>
      </c>
      <c r="K228" s="14">
        <f t="shared" si="26"/>
      </c>
      <c r="L228" s="14">
        <f t="shared" si="27"/>
      </c>
    </row>
    <row r="229" spans="3:12" ht="19.5" customHeight="1">
      <c r="C229" s="14">
        <f t="shared" si="21"/>
      </c>
      <c r="F229" s="14">
        <f t="shared" si="22"/>
      </c>
      <c r="H229" s="14">
        <f t="shared" si="23"/>
      </c>
      <c r="I229" s="14">
        <f t="shared" si="24"/>
      </c>
      <c r="J229" s="14">
        <f t="shared" si="25"/>
      </c>
      <c r="K229" s="14">
        <f t="shared" si="26"/>
      </c>
      <c r="L229" s="14">
        <f t="shared" si="27"/>
      </c>
    </row>
    <row r="230" spans="3:12" ht="19.5" customHeight="1">
      <c r="C230" s="14">
        <f t="shared" si="21"/>
      </c>
      <c r="F230" s="14">
        <f t="shared" si="22"/>
      </c>
      <c r="H230" s="14">
        <f t="shared" si="23"/>
      </c>
      <c r="I230" s="14">
        <f t="shared" si="24"/>
      </c>
      <c r="J230" s="14">
        <f t="shared" si="25"/>
      </c>
      <c r="K230" s="14">
        <f t="shared" si="26"/>
      </c>
      <c r="L230" s="14">
        <f t="shared" si="27"/>
      </c>
    </row>
    <row r="231" spans="3:12" ht="19.5" customHeight="1">
      <c r="C231" s="14">
        <f t="shared" si="21"/>
      </c>
      <c r="F231" s="14">
        <f t="shared" si="22"/>
      </c>
      <c r="H231" s="14">
        <f t="shared" si="23"/>
      </c>
      <c r="I231" s="14">
        <f t="shared" si="24"/>
      </c>
      <c r="J231" s="14">
        <f t="shared" si="25"/>
      </c>
      <c r="K231" s="14">
        <f t="shared" si="26"/>
      </c>
      <c r="L231" s="14">
        <f t="shared" si="27"/>
      </c>
    </row>
    <row r="232" spans="3:12" ht="19.5" customHeight="1">
      <c r="C232" s="14">
        <f t="shared" si="21"/>
      </c>
      <c r="F232" s="14">
        <f t="shared" si="22"/>
      </c>
      <c r="H232" s="14">
        <f t="shared" si="23"/>
      </c>
      <c r="I232" s="14">
        <f t="shared" si="24"/>
      </c>
      <c r="J232" s="14">
        <f t="shared" si="25"/>
      </c>
      <c r="K232" s="14">
        <f t="shared" si="26"/>
      </c>
      <c r="L232" s="14">
        <f t="shared" si="27"/>
      </c>
    </row>
    <row r="233" spans="3:12" ht="19.5" customHeight="1">
      <c r="C233" s="14">
        <f t="shared" si="21"/>
      </c>
      <c r="F233" s="14">
        <f t="shared" si="22"/>
      </c>
      <c r="H233" s="14">
        <f t="shared" si="23"/>
      </c>
      <c r="I233" s="14">
        <f t="shared" si="24"/>
      </c>
      <c r="J233" s="14">
        <f t="shared" si="25"/>
      </c>
      <c r="K233" s="14">
        <f t="shared" si="26"/>
      </c>
      <c r="L233" s="14">
        <f t="shared" si="27"/>
      </c>
    </row>
    <row r="234" spans="3:12" ht="19.5" customHeight="1">
      <c r="C234" s="14">
        <f t="shared" si="21"/>
      </c>
      <c r="F234" s="14">
        <f t="shared" si="22"/>
      </c>
      <c r="H234" s="14">
        <f t="shared" si="23"/>
      </c>
      <c r="I234" s="14">
        <f t="shared" si="24"/>
      </c>
      <c r="J234" s="14">
        <f t="shared" si="25"/>
      </c>
      <c r="K234" s="14">
        <f t="shared" si="26"/>
      </c>
      <c r="L234" s="14">
        <f t="shared" si="27"/>
      </c>
    </row>
    <row r="235" spans="3:12" ht="19.5" customHeight="1">
      <c r="C235" s="14">
        <f t="shared" si="21"/>
      </c>
      <c r="F235" s="14">
        <f t="shared" si="22"/>
      </c>
      <c r="H235" s="14">
        <f t="shared" si="23"/>
      </c>
      <c r="I235" s="14">
        <f t="shared" si="24"/>
      </c>
      <c r="J235" s="14">
        <f t="shared" si="25"/>
      </c>
      <c r="K235" s="14">
        <f t="shared" si="26"/>
      </c>
      <c r="L235" s="14">
        <f t="shared" si="27"/>
      </c>
    </row>
    <row r="236" spans="3:12" ht="19.5" customHeight="1">
      <c r="C236" s="14">
        <f t="shared" si="21"/>
      </c>
      <c r="F236" s="14">
        <f t="shared" si="22"/>
      </c>
      <c r="H236" s="14">
        <f t="shared" si="23"/>
      </c>
      <c r="I236" s="14">
        <f t="shared" si="24"/>
      </c>
      <c r="J236" s="14">
        <f t="shared" si="25"/>
      </c>
      <c r="K236" s="14">
        <f t="shared" si="26"/>
      </c>
      <c r="L236" s="14">
        <f t="shared" si="27"/>
      </c>
    </row>
    <row r="237" spans="3:12" ht="19.5" customHeight="1">
      <c r="C237" s="14">
        <f t="shared" si="21"/>
      </c>
      <c r="F237" s="14">
        <f t="shared" si="22"/>
      </c>
      <c r="H237" s="14">
        <f t="shared" si="23"/>
      </c>
      <c r="I237" s="14">
        <f t="shared" si="24"/>
      </c>
      <c r="J237" s="14">
        <f t="shared" si="25"/>
      </c>
      <c r="K237" s="14">
        <f t="shared" si="26"/>
      </c>
      <c r="L237" s="14">
        <f t="shared" si="27"/>
      </c>
    </row>
    <row r="238" spans="3:12" ht="19.5" customHeight="1">
      <c r="C238" s="14">
        <f t="shared" si="21"/>
      </c>
      <c r="F238" s="14">
        <f t="shared" si="22"/>
      </c>
      <c r="H238" s="14">
        <f t="shared" si="23"/>
      </c>
      <c r="I238" s="14">
        <f t="shared" si="24"/>
      </c>
      <c r="J238" s="14">
        <f t="shared" si="25"/>
      </c>
      <c r="K238" s="14">
        <f t="shared" si="26"/>
      </c>
      <c r="L238" s="14">
        <f t="shared" si="27"/>
      </c>
    </row>
    <row r="239" spans="3:12" ht="19.5" customHeight="1">
      <c r="C239" s="14">
        <f t="shared" si="21"/>
      </c>
      <c r="F239" s="14">
        <f t="shared" si="22"/>
      </c>
      <c r="H239" s="14">
        <f t="shared" si="23"/>
      </c>
      <c r="I239" s="14">
        <f t="shared" si="24"/>
      </c>
      <c r="J239" s="14">
        <f t="shared" si="25"/>
      </c>
      <c r="K239" s="14">
        <f t="shared" si="26"/>
      </c>
      <c r="L239" s="14">
        <f t="shared" si="27"/>
      </c>
    </row>
    <row r="240" spans="3:12" ht="19.5" customHeight="1">
      <c r="C240" s="14">
        <f t="shared" si="21"/>
      </c>
      <c r="F240" s="14">
        <f t="shared" si="22"/>
      </c>
      <c r="H240" s="14">
        <f t="shared" si="23"/>
      </c>
      <c r="I240" s="14">
        <f t="shared" si="24"/>
      </c>
      <c r="J240" s="14">
        <f t="shared" si="25"/>
      </c>
      <c r="K240" s="14">
        <f t="shared" si="26"/>
      </c>
      <c r="L240" s="14">
        <f t="shared" si="27"/>
      </c>
    </row>
    <row r="241" spans="3:12" ht="19.5" customHeight="1">
      <c r="C241" s="14">
        <f t="shared" si="21"/>
      </c>
      <c r="F241" s="14">
        <f t="shared" si="22"/>
      </c>
      <c r="H241" s="14">
        <f t="shared" si="23"/>
      </c>
      <c r="I241" s="14">
        <f t="shared" si="24"/>
      </c>
      <c r="J241" s="14">
        <f t="shared" si="25"/>
      </c>
      <c r="K241" s="14">
        <f t="shared" si="26"/>
      </c>
      <c r="L241" s="14">
        <f t="shared" si="27"/>
      </c>
    </row>
    <row r="242" spans="3:12" ht="19.5" customHeight="1">
      <c r="C242" s="14">
        <f t="shared" si="21"/>
      </c>
      <c r="F242" s="14">
        <f t="shared" si="22"/>
      </c>
      <c r="H242" s="14">
        <f t="shared" si="23"/>
      </c>
      <c r="I242" s="14">
        <f t="shared" si="24"/>
      </c>
      <c r="J242" s="14">
        <f t="shared" si="25"/>
      </c>
      <c r="K242" s="14">
        <f t="shared" si="26"/>
      </c>
      <c r="L242" s="14">
        <f t="shared" si="27"/>
      </c>
    </row>
    <row r="243" spans="3:12" ht="19.5" customHeight="1">
      <c r="C243" s="14">
        <f t="shared" si="21"/>
      </c>
      <c r="F243" s="14">
        <f t="shared" si="22"/>
      </c>
      <c r="H243" s="14">
        <f t="shared" si="23"/>
      </c>
      <c r="I243" s="14">
        <f t="shared" si="24"/>
      </c>
      <c r="J243" s="14">
        <f t="shared" si="25"/>
      </c>
      <c r="K243" s="14">
        <f t="shared" si="26"/>
      </c>
      <c r="L243" s="14">
        <f t="shared" si="27"/>
      </c>
    </row>
    <row r="244" spans="3:12" ht="19.5" customHeight="1">
      <c r="C244" s="14">
        <f t="shared" si="21"/>
      </c>
      <c r="F244" s="14">
        <f t="shared" si="22"/>
      </c>
      <c r="H244" s="14">
        <f t="shared" si="23"/>
      </c>
      <c r="I244" s="14">
        <f t="shared" si="24"/>
      </c>
      <c r="J244" s="14">
        <f t="shared" si="25"/>
      </c>
      <c r="K244" s="14">
        <f t="shared" si="26"/>
      </c>
      <c r="L244" s="14">
        <f t="shared" si="27"/>
      </c>
    </row>
    <row r="245" spans="3:12" ht="19.5" customHeight="1">
      <c r="C245" s="14">
        <f t="shared" si="21"/>
      </c>
      <c r="F245" s="14">
        <f t="shared" si="22"/>
      </c>
      <c r="H245" s="14">
        <f t="shared" si="23"/>
      </c>
      <c r="I245" s="14">
        <f t="shared" si="24"/>
      </c>
      <c r="J245" s="14">
        <f t="shared" si="25"/>
      </c>
      <c r="K245" s="14">
        <f t="shared" si="26"/>
      </c>
      <c r="L245" s="14">
        <f t="shared" si="27"/>
      </c>
    </row>
    <row r="246" spans="3:12" ht="19.5" customHeight="1">
      <c r="C246" s="14">
        <f t="shared" si="21"/>
      </c>
      <c r="F246" s="14">
        <f t="shared" si="22"/>
      </c>
      <c r="H246" s="14">
        <f t="shared" si="23"/>
      </c>
      <c r="I246" s="14">
        <f t="shared" si="24"/>
      </c>
      <c r="J246" s="14">
        <f t="shared" si="25"/>
      </c>
      <c r="K246" s="14">
        <f t="shared" si="26"/>
      </c>
      <c r="L246" s="14">
        <f t="shared" si="27"/>
      </c>
    </row>
    <row r="247" spans="3:12" ht="19.5" customHeight="1">
      <c r="C247" s="14">
        <f t="shared" si="21"/>
      </c>
      <c r="F247" s="14">
        <f t="shared" si="22"/>
      </c>
      <c r="H247" s="14">
        <f t="shared" si="23"/>
      </c>
      <c r="I247" s="14">
        <f t="shared" si="24"/>
      </c>
      <c r="J247" s="14">
        <f t="shared" si="25"/>
      </c>
      <c r="K247" s="14">
        <f t="shared" si="26"/>
      </c>
      <c r="L247" s="14">
        <f t="shared" si="27"/>
      </c>
    </row>
    <row r="248" spans="3:12" ht="19.5" customHeight="1">
      <c r="C248" s="14">
        <f t="shared" si="21"/>
      </c>
      <c r="F248" s="14">
        <f t="shared" si="22"/>
      </c>
      <c r="H248" s="14">
        <f t="shared" si="23"/>
      </c>
      <c r="I248" s="14">
        <f t="shared" si="24"/>
      </c>
      <c r="J248" s="14">
        <f t="shared" si="25"/>
      </c>
      <c r="K248" s="14">
        <f t="shared" si="26"/>
      </c>
      <c r="L248" s="14">
        <f t="shared" si="27"/>
      </c>
    </row>
    <row r="249" spans="3:12" ht="19.5" customHeight="1">
      <c r="C249" s="14">
        <f t="shared" si="21"/>
      </c>
      <c r="F249" s="14">
        <f t="shared" si="22"/>
      </c>
      <c r="H249" s="14">
        <f t="shared" si="23"/>
      </c>
      <c r="I249" s="14">
        <f t="shared" si="24"/>
      </c>
      <c r="J249" s="14">
        <f t="shared" si="25"/>
      </c>
      <c r="K249" s="14">
        <f t="shared" si="26"/>
      </c>
      <c r="L249" s="14">
        <f t="shared" si="27"/>
      </c>
    </row>
    <row r="250" spans="3:12" ht="19.5" customHeight="1">
      <c r="C250" s="14">
        <f t="shared" si="21"/>
      </c>
      <c r="F250" s="14">
        <f t="shared" si="22"/>
      </c>
      <c r="H250" s="14">
        <f t="shared" si="23"/>
      </c>
      <c r="I250" s="14">
        <f t="shared" si="24"/>
      </c>
      <c r="J250" s="14">
        <f t="shared" si="25"/>
      </c>
      <c r="K250" s="14">
        <f t="shared" si="26"/>
      </c>
      <c r="L250" s="14">
        <f t="shared" si="27"/>
      </c>
    </row>
    <row r="251" spans="3:12" ht="19.5" customHeight="1">
      <c r="C251" s="14">
        <f t="shared" si="21"/>
      </c>
      <c r="F251" s="14">
        <f t="shared" si="22"/>
      </c>
      <c r="H251" s="14">
        <f t="shared" si="23"/>
      </c>
      <c r="I251" s="14">
        <f t="shared" si="24"/>
      </c>
      <c r="J251" s="14">
        <f t="shared" si="25"/>
      </c>
      <c r="K251" s="14">
        <f t="shared" si="26"/>
      </c>
      <c r="L251" s="14">
        <f t="shared" si="27"/>
      </c>
    </row>
    <row r="252" spans="3:12" ht="19.5" customHeight="1">
      <c r="C252" s="14">
        <f t="shared" si="21"/>
      </c>
      <c r="F252" s="14">
        <f t="shared" si="22"/>
      </c>
      <c r="H252" s="14">
        <f t="shared" si="23"/>
      </c>
      <c r="I252" s="14">
        <f t="shared" si="24"/>
      </c>
      <c r="J252" s="14">
        <f t="shared" si="25"/>
      </c>
      <c r="K252" s="14">
        <f t="shared" si="26"/>
      </c>
      <c r="L252" s="14">
        <f t="shared" si="27"/>
      </c>
    </row>
    <row r="253" spans="3:12" ht="19.5" customHeight="1">
      <c r="C253" s="14">
        <f t="shared" si="21"/>
      </c>
      <c r="F253" s="14">
        <f t="shared" si="22"/>
      </c>
      <c r="H253" s="14">
        <f t="shared" si="23"/>
      </c>
      <c r="I253" s="14">
        <f t="shared" si="24"/>
      </c>
      <c r="J253" s="14">
        <f t="shared" si="25"/>
      </c>
      <c r="K253" s="14">
        <f t="shared" si="26"/>
      </c>
      <c r="L253" s="14">
        <f t="shared" si="27"/>
      </c>
    </row>
    <row r="254" spans="3:12" ht="19.5" customHeight="1">
      <c r="C254" s="14">
        <f t="shared" si="21"/>
      </c>
      <c r="F254" s="14">
        <f t="shared" si="22"/>
      </c>
      <c r="H254" s="14">
        <f t="shared" si="23"/>
      </c>
      <c r="I254" s="14">
        <f t="shared" si="24"/>
      </c>
      <c r="J254" s="14">
        <f t="shared" si="25"/>
      </c>
      <c r="K254" s="14">
        <f t="shared" si="26"/>
      </c>
      <c r="L254" s="14">
        <f t="shared" si="27"/>
      </c>
    </row>
    <row r="255" spans="3:12" ht="19.5" customHeight="1">
      <c r="C255" s="14">
        <f t="shared" si="21"/>
      </c>
      <c r="F255" s="14">
        <f t="shared" si="22"/>
      </c>
      <c r="H255" s="14">
        <f t="shared" si="23"/>
      </c>
      <c r="I255" s="14">
        <f t="shared" si="24"/>
      </c>
      <c r="J255" s="14">
        <f t="shared" si="25"/>
      </c>
      <c r="K255" s="14">
        <f t="shared" si="26"/>
      </c>
      <c r="L255" s="14">
        <f t="shared" si="27"/>
      </c>
    </row>
    <row r="256" spans="3:12" ht="19.5" customHeight="1">
      <c r="C256" s="14">
        <f t="shared" si="21"/>
      </c>
      <c r="F256" s="14">
        <f t="shared" si="22"/>
      </c>
      <c r="H256" s="14">
        <f t="shared" si="23"/>
      </c>
      <c r="I256" s="14">
        <f t="shared" si="24"/>
      </c>
      <c r="J256" s="14">
        <f t="shared" si="25"/>
      </c>
      <c r="K256" s="14">
        <f t="shared" si="26"/>
      </c>
      <c r="L256" s="14">
        <f t="shared" si="27"/>
      </c>
    </row>
    <row r="257" spans="3:12" ht="19.5" customHeight="1">
      <c r="C257" s="14">
        <f t="shared" si="21"/>
      </c>
      <c r="F257" s="14">
        <f t="shared" si="22"/>
      </c>
      <c r="H257" s="14">
        <f t="shared" si="23"/>
      </c>
      <c r="I257" s="14">
        <f t="shared" si="24"/>
      </c>
      <c r="J257" s="14">
        <f t="shared" si="25"/>
      </c>
      <c r="K257" s="14">
        <f t="shared" si="26"/>
      </c>
      <c r="L257" s="14">
        <f t="shared" si="27"/>
      </c>
    </row>
    <row r="258" spans="3:12" ht="19.5" customHeight="1">
      <c r="C258" s="14">
        <f aca="true" t="shared" si="28" ref="C258:C321">IF(ISBLANK(B258),"","±")</f>
      </c>
      <c r="F258" s="14">
        <f aca="true" t="shared" si="29" ref="F258:F321">IF(ISBLANK(E258),"","±")</f>
      </c>
      <c r="H258" s="14">
        <f aca="true" t="shared" si="30" ref="H258:H321">IF(ISBLANK(D258),"",1/(D258*D258))</f>
      </c>
      <c r="I258" s="14">
        <f aca="true" t="shared" si="31" ref="I258:I321">IF(OR(ISBLANK(D258),ISBLANK(E258)),"",E258/(D258*D258))</f>
      </c>
      <c r="J258" s="14">
        <f aca="true" t="shared" si="32" ref="J258:J321">IF(OR(ISBLANK(B258),ISBLANK(D258)),"",B258/(D258*D258))</f>
      </c>
      <c r="K258" s="14">
        <f aca="true" t="shared" si="33" ref="K258:K321">IF(OR(ISBLANK(E258),ISBLANK(D258)),"",(E258*E258)/(D258*D258))</f>
      </c>
      <c r="L258" s="14">
        <f aca="true" t="shared" si="34" ref="L258:L321">IF(OR(ISBLANK(B258),ISBLANK(D258),ISBLANK(E258)),"",(E258*B258)/(D258*D258))</f>
      </c>
    </row>
    <row r="259" spans="3:12" ht="19.5" customHeight="1">
      <c r="C259" s="14">
        <f t="shared" si="28"/>
      </c>
      <c r="F259" s="14">
        <f t="shared" si="29"/>
      </c>
      <c r="H259" s="14">
        <f t="shared" si="30"/>
      </c>
      <c r="I259" s="14">
        <f t="shared" si="31"/>
      </c>
      <c r="J259" s="14">
        <f t="shared" si="32"/>
      </c>
      <c r="K259" s="14">
        <f t="shared" si="33"/>
      </c>
      <c r="L259" s="14">
        <f t="shared" si="34"/>
      </c>
    </row>
    <row r="260" spans="3:12" ht="19.5" customHeight="1">
      <c r="C260" s="14">
        <f t="shared" si="28"/>
      </c>
      <c r="F260" s="14">
        <f t="shared" si="29"/>
      </c>
      <c r="H260" s="14">
        <f t="shared" si="30"/>
      </c>
      <c r="I260" s="14">
        <f t="shared" si="31"/>
      </c>
      <c r="J260" s="14">
        <f t="shared" si="32"/>
      </c>
      <c r="K260" s="14">
        <f t="shared" si="33"/>
      </c>
      <c r="L260" s="14">
        <f t="shared" si="34"/>
      </c>
    </row>
    <row r="261" spans="3:12" ht="19.5" customHeight="1">
      <c r="C261" s="14">
        <f t="shared" si="28"/>
      </c>
      <c r="F261" s="14">
        <f t="shared" si="29"/>
      </c>
      <c r="H261" s="14">
        <f t="shared" si="30"/>
      </c>
      <c r="I261" s="14">
        <f t="shared" si="31"/>
      </c>
      <c r="J261" s="14">
        <f t="shared" si="32"/>
      </c>
      <c r="K261" s="14">
        <f t="shared" si="33"/>
      </c>
      <c r="L261" s="14">
        <f t="shared" si="34"/>
      </c>
    </row>
    <row r="262" spans="3:12" ht="19.5" customHeight="1">
      <c r="C262" s="14">
        <f t="shared" si="28"/>
      </c>
      <c r="F262" s="14">
        <f t="shared" si="29"/>
      </c>
      <c r="H262" s="14">
        <f t="shared" si="30"/>
      </c>
      <c r="I262" s="14">
        <f t="shared" si="31"/>
      </c>
      <c r="J262" s="14">
        <f t="shared" si="32"/>
      </c>
      <c r="K262" s="14">
        <f t="shared" si="33"/>
      </c>
      <c r="L262" s="14">
        <f t="shared" si="34"/>
      </c>
    </row>
    <row r="263" spans="3:12" ht="19.5" customHeight="1">
      <c r="C263" s="14">
        <f t="shared" si="28"/>
      </c>
      <c r="F263" s="14">
        <f t="shared" si="29"/>
      </c>
      <c r="H263" s="14">
        <f t="shared" si="30"/>
      </c>
      <c r="I263" s="14">
        <f t="shared" si="31"/>
      </c>
      <c r="J263" s="14">
        <f t="shared" si="32"/>
      </c>
      <c r="K263" s="14">
        <f t="shared" si="33"/>
      </c>
      <c r="L263" s="14">
        <f t="shared" si="34"/>
      </c>
    </row>
    <row r="264" spans="3:12" ht="19.5" customHeight="1">
      <c r="C264" s="14">
        <f t="shared" si="28"/>
      </c>
      <c r="F264" s="14">
        <f t="shared" si="29"/>
      </c>
      <c r="H264" s="14">
        <f t="shared" si="30"/>
      </c>
      <c r="I264" s="14">
        <f t="shared" si="31"/>
      </c>
      <c r="J264" s="14">
        <f t="shared" si="32"/>
      </c>
      <c r="K264" s="14">
        <f t="shared" si="33"/>
      </c>
      <c r="L264" s="14">
        <f t="shared" si="34"/>
      </c>
    </row>
    <row r="265" spans="3:12" ht="19.5" customHeight="1">
      <c r="C265" s="14">
        <f t="shared" si="28"/>
      </c>
      <c r="F265" s="14">
        <f t="shared" si="29"/>
      </c>
      <c r="H265" s="14">
        <f t="shared" si="30"/>
      </c>
      <c r="I265" s="14">
        <f t="shared" si="31"/>
      </c>
      <c r="J265" s="14">
        <f t="shared" si="32"/>
      </c>
      <c r="K265" s="14">
        <f t="shared" si="33"/>
      </c>
      <c r="L265" s="14">
        <f t="shared" si="34"/>
      </c>
    </row>
    <row r="266" spans="3:12" ht="19.5" customHeight="1">
      <c r="C266" s="14">
        <f t="shared" si="28"/>
      </c>
      <c r="F266" s="14">
        <f t="shared" si="29"/>
      </c>
      <c r="H266" s="14">
        <f t="shared" si="30"/>
      </c>
      <c r="I266" s="14">
        <f t="shared" si="31"/>
      </c>
      <c r="J266" s="14">
        <f t="shared" si="32"/>
      </c>
      <c r="K266" s="14">
        <f t="shared" si="33"/>
      </c>
      <c r="L266" s="14">
        <f t="shared" si="34"/>
      </c>
    </row>
    <row r="267" spans="3:12" ht="19.5" customHeight="1">
      <c r="C267" s="14">
        <f t="shared" si="28"/>
      </c>
      <c r="F267" s="14">
        <f t="shared" si="29"/>
      </c>
      <c r="H267" s="14">
        <f t="shared" si="30"/>
      </c>
      <c r="I267" s="14">
        <f t="shared" si="31"/>
      </c>
      <c r="J267" s="14">
        <f t="shared" si="32"/>
      </c>
      <c r="K267" s="14">
        <f t="shared" si="33"/>
      </c>
      <c r="L267" s="14">
        <f t="shared" si="34"/>
      </c>
    </row>
    <row r="268" spans="3:12" ht="19.5" customHeight="1">
      <c r="C268" s="14">
        <f t="shared" si="28"/>
      </c>
      <c r="F268" s="14">
        <f t="shared" si="29"/>
      </c>
      <c r="H268" s="14">
        <f t="shared" si="30"/>
      </c>
      <c r="I268" s="14">
        <f t="shared" si="31"/>
      </c>
      <c r="J268" s="14">
        <f t="shared" si="32"/>
      </c>
      <c r="K268" s="14">
        <f t="shared" si="33"/>
      </c>
      <c r="L268" s="14">
        <f t="shared" si="34"/>
      </c>
    </row>
    <row r="269" spans="3:12" ht="19.5" customHeight="1">
      <c r="C269" s="14">
        <f t="shared" si="28"/>
      </c>
      <c r="F269" s="14">
        <f t="shared" si="29"/>
      </c>
      <c r="H269" s="14">
        <f t="shared" si="30"/>
      </c>
      <c r="I269" s="14">
        <f t="shared" si="31"/>
      </c>
      <c r="J269" s="14">
        <f t="shared" si="32"/>
      </c>
      <c r="K269" s="14">
        <f t="shared" si="33"/>
      </c>
      <c r="L269" s="14">
        <f t="shared" si="34"/>
      </c>
    </row>
    <row r="270" spans="3:12" ht="19.5" customHeight="1">
      <c r="C270" s="14">
        <f t="shared" si="28"/>
      </c>
      <c r="F270" s="14">
        <f t="shared" si="29"/>
      </c>
      <c r="H270" s="14">
        <f t="shared" si="30"/>
      </c>
      <c r="I270" s="14">
        <f t="shared" si="31"/>
      </c>
      <c r="J270" s="14">
        <f t="shared" si="32"/>
      </c>
      <c r="K270" s="14">
        <f t="shared" si="33"/>
      </c>
      <c r="L270" s="14">
        <f t="shared" si="34"/>
      </c>
    </row>
    <row r="271" spans="3:12" ht="19.5" customHeight="1">
      <c r="C271" s="14">
        <f t="shared" si="28"/>
      </c>
      <c r="F271" s="14">
        <f t="shared" si="29"/>
      </c>
      <c r="H271" s="14">
        <f t="shared" si="30"/>
      </c>
      <c r="I271" s="14">
        <f t="shared" si="31"/>
      </c>
      <c r="J271" s="14">
        <f t="shared" si="32"/>
      </c>
      <c r="K271" s="14">
        <f t="shared" si="33"/>
      </c>
      <c r="L271" s="14">
        <f t="shared" si="34"/>
      </c>
    </row>
    <row r="272" spans="3:12" ht="19.5" customHeight="1">
      <c r="C272" s="14">
        <f t="shared" si="28"/>
      </c>
      <c r="F272" s="14">
        <f t="shared" si="29"/>
      </c>
      <c r="H272" s="14">
        <f t="shared" si="30"/>
      </c>
      <c r="I272" s="14">
        <f t="shared" si="31"/>
      </c>
      <c r="J272" s="14">
        <f t="shared" si="32"/>
      </c>
      <c r="K272" s="14">
        <f t="shared" si="33"/>
      </c>
      <c r="L272" s="14">
        <f t="shared" si="34"/>
      </c>
    </row>
    <row r="273" spans="3:12" ht="19.5" customHeight="1">
      <c r="C273" s="14">
        <f t="shared" si="28"/>
      </c>
      <c r="F273" s="14">
        <f t="shared" si="29"/>
      </c>
      <c r="H273" s="14">
        <f t="shared" si="30"/>
      </c>
      <c r="I273" s="14">
        <f t="shared" si="31"/>
      </c>
      <c r="J273" s="14">
        <f t="shared" si="32"/>
      </c>
      <c r="K273" s="14">
        <f t="shared" si="33"/>
      </c>
      <c r="L273" s="14">
        <f t="shared" si="34"/>
      </c>
    </row>
    <row r="274" spans="3:12" ht="19.5" customHeight="1">
      <c r="C274" s="14">
        <f t="shared" si="28"/>
      </c>
      <c r="F274" s="14">
        <f t="shared" si="29"/>
      </c>
      <c r="H274" s="14">
        <f t="shared" si="30"/>
      </c>
      <c r="I274" s="14">
        <f t="shared" si="31"/>
      </c>
      <c r="J274" s="14">
        <f t="shared" si="32"/>
      </c>
      <c r="K274" s="14">
        <f t="shared" si="33"/>
      </c>
      <c r="L274" s="14">
        <f t="shared" si="34"/>
      </c>
    </row>
    <row r="275" spans="3:12" ht="19.5" customHeight="1">
      <c r="C275" s="14">
        <f t="shared" si="28"/>
      </c>
      <c r="F275" s="14">
        <f t="shared" si="29"/>
      </c>
      <c r="H275" s="14">
        <f t="shared" si="30"/>
      </c>
      <c r="I275" s="14">
        <f t="shared" si="31"/>
      </c>
      <c r="J275" s="14">
        <f t="shared" si="32"/>
      </c>
      <c r="K275" s="14">
        <f t="shared" si="33"/>
      </c>
      <c r="L275" s="14">
        <f t="shared" si="34"/>
      </c>
    </row>
    <row r="276" spans="3:12" ht="19.5" customHeight="1">
      <c r="C276" s="14">
        <f t="shared" si="28"/>
      </c>
      <c r="F276" s="14">
        <f t="shared" si="29"/>
      </c>
      <c r="H276" s="14">
        <f t="shared" si="30"/>
      </c>
      <c r="I276" s="14">
        <f t="shared" si="31"/>
      </c>
      <c r="J276" s="14">
        <f t="shared" si="32"/>
      </c>
      <c r="K276" s="14">
        <f t="shared" si="33"/>
      </c>
      <c r="L276" s="14">
        <f t="shared" si="34"/>
      </c>
    </row>
    <row r="277" spans="3:12" ht="19.5" customHeight="1">
      <c r="C277" s="14">
        <f t="shared" si="28"/>
      </c>
      <c r="F277" s="14">
        <f t="shared" si="29"/>
      </c>
      <c r="H277" s="14">
        <f t="shared" si="30"/>
      </c>
      <c r="I277" s="14">
        <f t="shared" si="31"/>
      </c>
      <c r="J277" s="14">
        <f t="shared" si="32"/>
      </c>
      <c r="K277" s="14">
        <f t="shared" si="33"/>
      </c>
      <c r="L277" s="14">
        <f t="shared" si="34"/>
      </c>
    </row>
    <row r="278" spans="3:12" ht="19.5" customHeight="1">
      <c r="C278" s="14">
        <f t="shared" si="28"/>
      </c>
      <c r="F278" s="14">
        <f t="shared" si="29"/>
      </c>
      <c r="H278" s="14">
        <f t="shared" si="30"/>
      </c>
      <c r="I278" s="14">
        <f t="shared" si="31"/>
      </c>
      <c r="J278" s="14">
        <f t="shared" si="32"/>
      </c>
      <c r="K278" s="14">
        <f t="shared" si="33"/>
      </c>
      <c r="L278" s="14">
        <f t="shared" si="34"/>
      </c>
    </row>
    <row r="279" spans="3:12" ht="19.5" customHeight="1">
      <c r="C279" s="14">
        <f t="shared" si="28"/>
      </c>
      <c r="F279" s="14">
        <f t="shared" si="29"/>
      </c>
      <c r="H279" s="14">
        <f t="shared" si="30"/>
      </c>
      <c r="I279" s="14">
        <f t="shared" si="31"/>
      </c>
      <c r="J279" s="14">
        <f t="shared" si="32"/>
      </c>
      <c r="K279" s="14">
        <f t="shared" si="33"/>
      </c>
      <c r="L279" s="14">
        <f t="shared" si="34"/>
      </c>
    </row>
    <row r="280" spans="3:12" ht="19.5" customHeight="1">
      <c r="C280" s="14">
        <f t="shared" si="28"/>
      </c>
      <c r="F280" s="14">
        <f t="shared" si="29"/>
      </c>
      <c r="H280" s="14">
        <f t="shared" si="30"/>
      </c>
      <c r="I280" s="14">
        <f t="shared" si="31"/>
      </c>
      <c r="J280" s="14">
        <f t="shared" si="32"/>
      </c>
      <c r="K280" s="14">
        <f t="shared" si="33"/>
      </c>
      <c r="L280" s="14">
        <f t="shared" si="34"/>
      </c>
    </row>
    <row r="281" spans="3:12" ht="19.5" customHeight="1">
      <c r="C281" s="14">
        <f t="shared" si="28"/>
      </c>
      <c r="F281" s="14">
        <f t="shared" si="29"/>
      </c>
      <c r="H281" s="14">
        <f t="shared" si="30"/>
      </c>
      <c r="I281" s="14">
        <f t="shared" si="31"/>
      </c>
      <c r="J281" s="14">
        <f t="shared" si="32"/>
      </c>
      <c r="K281" s="14">
        <f t="shared" si="33"/>
      </c>
      <c r="L281" s="14">
        <f t="shared" si="34"/>
      </c>
    </row>
    <row r="282" spans="3:12" ht="19.5" customHeight="1">
      <c r="C282" s="14">
        <f t="shared" si="28"/>
      </c>
      <c r="F282" s="14">
        <f t="shared" si="29"/>
      </c>
      <c r="H282" s="14">
        <f t="shared" si="30"/>
      </c>
      <c r="I282" s="14">
        <f t="shared" si="31"/>
      </c>
      <c r="J282" s="14">
        <f t="shared" si="32"/>
      </c>
      <c r="K282" s="14">
        <f t="shared" si="33"/>
      </c>
      <c r="L282" s="14">
        <f t="shared" si="34"/>
      </c>
    </row>
    <row r="283" spans="3:12" ht="19.5" customHeight="1">
      <c r="C283" s="14">
        <f t="shared" si="28"/>
      </c>
      <c r="F283" s="14">
        <f t="shared" si="29"/>
      </c>
      <c r="H283" s="14">
        <f t="shared" si="30"/>
      </c>
      <c r="I283" s="14">
        <f t="shared" si="31"/>
      </c>
      <c r="J283" s="14">
        <f t="shared" si="32"/>
      </c>
      <c r="K283" s="14">
        <f t="shared" si="33"/>
      </c>
      <c r="L283" s="14">
        <f t="shared" si="34"/>
      </c>
    </row>
    <row r="284" spans="3:12" ht="19.5" customHeight="1">
      <c r="C284" s="14">
        <f t="shared" si="28"/>
      </c>
      <c r="F284" s="14">
        <f t="shared" si="29"/>
      </c>
      <c r="H284" s="14">
        <f t="shared" si="30"/>
      </c>
      <c r="I284" s="14">
        <f t="shared" si="31"/>
      </c>
      <c r="J284" s="14">
        <f t="shared" si="32"/>
      </c>
      <c r="K284" s="14">
        <f t="shared" si="33"/>
      </c>
      <c r="L284" s="14">
        <f t="shared" si="34"/>
      </c>
    </row>
    <row r="285" spans="3:12" ht="19.5" customHeight="1">
      <c r="C285" s="14">
        <f t="shared" si="28"/>
      </c>
      <c r="F285" s="14">
        <f t="shared" si="29"/>
      </c>
      <c r="H285" s="14">
        <f t="shared" si="30"/>
      </c>
      <c r="I285" s="14">
        <f t="shared" si="31"/>
      </c>
      <c r="J285" s="14">
        <f t="shared" si="32"/>
      </c>
      <c r="K285" s="14">
        <f t="shared" si="33"/>
      </c>
      <c r="L285" s="14">
        <f t="shared" si="34"/>
      </c>
    </row>
    <row r="286" spans="3:12" ht="19.5" customHeight="1">
      <c r="C286" s="14">
        <f t="shared" si="28"/>
      </c>
      <c r="F286" s="14">
        <f t="shared" si="29"/>
      </c>
      <c r="H286" s="14">
        <f t="shared" si="30"/>
      </c>
      <c r="I286" s="14">
        <f t="shared" si="31"/>
      </c>
      <c r="J286" s="14">
        <f t="shared" si="32"/>
      </c>
      <c r="K286" s="14">
        <f t="shared" si="33"/>
      </c>
      <c r="L286" s="14">
        <f t="shared" si="34"/>
      </c>
    </row>
    <row r="287" spans="3:12" ht="19.5" customHeight="1">
      <c r="C287" s="14">
        <f t="shared" si="28"/>
      </c>
      <c r="F287" s="14">
        <f t="shared" si="29"/>
      </c>
      <c r="H287" s="14">
        <f t="shared" si="30"/>
      </c>
      <c r="I287" s="14">
        <f t="shared" si="31"/>
      </c>
      <c r="J287" s="14">
        <f t="shared" si="32"/>
      </c>
      <c r="K287" s="14">
        <f t="shared" si="33"/>
      </c>
      <c r="L287" s="14">
        <f t="shared" si="34"/>
      </c>
    </row>
    <row r="288" spans="3:12" ht="19.5" customHeight="1">
      <c r="C288" s="14">
        <f t="shared" si="28"/>
      </c>
      <c r="F288" s="14">
        <f t="shared" si="29"/>
      </c>
      <c r="H288" s="14">
        <f t="shared" si="30"/>
      </c>
      <c r="I288" s="14">
        <f t="shared" si="31"/>
      </c>
      <c r="J288" s="14">
        <f t="shared" si="32"/>
      </c>
      <c r="K288" s="14">
        <f t="shared" si="33"/>
      </c>
      <c r="L288" s="14">
        <f t="shared" si="34"/>
      </c>
    </row>
    <row r="289" spans="3:12" ht="19.5" customHeight="1">
      <c r="C289" s="14">
        <f t="shared" si="28"/>
      </c>
      <c r="F289" s="14">
        <f t="shared" si="29"/>
      </c>
      <c r="H289" s="14">
        <f t="shared" si="30"/>
      </c>
      <c r="I289" s="14">
        <f t="shared" si="31"/>
      </c>
      <c r="J289" s="14">
        <f t="shared" si="32"/>
      </c>
      <c r="K289" s="14">
        <f t="shared" si="33"/>
      </c>
      <c r="L289" s="14">
        <f t="shared" si="34"/>
      </c>
    </row>
    <row r="290" spans="3:12" ht="19.5" customHeight="1">
      <c r="C290" s="14">
        <f t="shared" si="28"/>
      </c>
      <c r="F290" s="14">
        <f t="shared" si="29"/>
      </c>
      <c r="H290" s="14">
        <f t="shared" si="30"/>
      </c>
      <c r="I290" s="14">
        <f t="shared" si="31"/>
      </c>
      <c r="J290" s="14">
        <f t="shared" si="32"/>
      </c>
      <c r="K290" s="14">
        <f t="shared" si="33"/>
      </c>
      <c r="L290" s="14">
        <f t="shared" si="34"/>
      </c>
    </row>
    <row r="291" spans="3:12" ht="19.5" customHeight="1">
      <c r="C291" s="14">
        <f t="shared" si="28"/>
      </c>
      <c r="F291" s="14">
        <f t="shared" si="29"/>
      </c>
      <c r="H291" s="14">
        <f t="shared" si="30"/>
      </c>
      <c r="I291" s="14">
        <f t="shared" si="31"/>
      </c>
      <c r="J291" s="14">
        <f t="shared" si="32"/>
      </c>
      <c r="K291" s="14">
        <f t="shared" si="33"/>
      </c>
      <c r="L291" s="14">
        <f t="shared" si="34"/>
      </c>
    </row>
    <row r="292" spans="3:12" ht="19.5" customHeight="1">
      <c r="C292" s="14">
        <f t="shared" si="28"/>
      </c>
      <c r="F292" s="14">
        <f t="shared" si="29"/>
      </c>
      <c r="H292" s="14">
        <f t="shared" si="30"/>
      </c>
      <c r="I292" s="14">
        <f t="shared" si="31"/>
      </c>
      <c r="J292" s="14">
        <f t="shared" si="32"/>
      </c>
      <c r="K292" s="14">
        <f t="shared" si="33"/>
      </c>
      <c r="L292" s="14">
        <f t="shared" si="34"/>
      </c>
    </row>
    <row r="293" spans="3:12" ht="19.5" customHeight="1">
      <c r="C293" s="14">
        <f t="shared" si="28"/>
      </c>
      <c r="F293" s="14">
        <f t="shared" si="29"/>
      </c>
      <c r="H293" s="14">
        <f t="shared" si="30"/>
      </c>
      <c r="I293" s="14">
        <f t="shared" si="31"/>
      </c>
      <c r="J293" s="14">
        <f t="shared" si="32"/>
      </c>
      <c r="K293" s="14">
        <f t="shared" si="33"/>
      </c>
      <c r="L293" s="14">
        <f t="shared" si="34"/>
      </c>
    </row>
    <row r="294" spans="3:12" ht="19.5" customHeight="1">
      <c r="C294" s="14">
        <f t="shared" si="28"/>
      </c>
      <c r="F294" s="14">
        <f t="shared" si="29"/>
      </c>
      <c r="H294" s="14">
        <f t="shared" si="30"/>
      </c>
      <c r="I294" s="14">
        <f t="shared" si="31"/>
      </c>
      <c r="J294" s="14">
        <f t="shared" si="32"/>
      </c>
      <c r="K294" s="14">
        <f t="shared" si="33"/>
      </c>
      <c r="L294" s="14">
        <f t="shared" si="34"/>
      </c>
    </row>
    <row r="295" spans="3:12" ht="19.5" customHeight="1">
      <c r="C295" s="14">
        <f t="shared" si="28"/>
      </c>
      <c r="F295" s="14">
        <f t="shared" si="29"/>
      </c>
      <c r="H295" s="14">
        <f t="shared" si="30"/>
      </c>
      <c r="I295" s="14">
        <f t="shared" si="31"/>
      </c>
      <c r="J295" s="14">
        <f t="shared" si="32"/>
      </c>
      <c r="K295" s="14">
        <f t="shared" si="33"/>
      </c>
      <c r="L295" s="14">
        <f t="shared" si="34"/>
      </c>
    </row>
    <row r="296" spans="3:12" ht="19.5" customHeight="1">
      <c r="C296" s="14">
        <f t="shared" si="28"/>
      </c>
      <c r="F296" s="14">
        <f t="shared" si="29"/>
      </c>
      <c r="H296" s="14">
        <f t="shared" si="30"/>
      </c>
      <c r="I296" s="14">
        <f t="shared" si="31"/>
      </c>
      <c r="J296" s="14">
        <f t="shared" si="32"/>
      </c>
      <c r="K296" s="14">
        <f t="shared" si="33"/>
      </c>
      <c r="L296" s="14">
        <f t="shared" si="34"/>
      </c>
    </row>
    <row r="297" spans="3:12" ht="19.5" customHeight="1">
      <c r="C297" s="14">
        <f t="shared" si="28"/>
      </c>
      <c r="F297" s="14">
        <f t="shared" si="29"/>
      </c>
      <c r="H297" s="14">
        <f t="shared" si="30"/>
      </c>
      <c r="I297" s="14">
        <f t="shared" si="31"/>
      </c>
      <c r="J297" s="14">
        <f t="shared" si="32"/>
      </c>
      <c r="K297" s="14">
        <f t="shared" si="33"/>
      </c>
      <c r="L297" s="14">
        <f t="shared" si="34"/>
      </c>
    </row>
    <row r="298" spans="3:12" ht="19.5" customHeight="1">
      <c r="C298" s="14">
        <f t="shared" si="28"/>
      </c>
      <c r="F298" s="14">
        <f t="shared" si="29"/>
      </c>
      <c r="H298" s="14">
        <f t="shared" si="30"/>
      </c>
      <c r="I298" s="14">
        <f t="shared" si="31"/>
      </c>
      <c r="J298" s="14">
        <f t="shared" si="32"/>
      </c>
      <c r="K298" s="14">
        <f t="shared" si="33"/>
      </c>
      <c r="L298" s="14">
        <f t="shared" si="34"/>
      </c>
    </row>
    <row r="299" spans="3:12" ht="19.5" customHeight="1">
      <c r="C299" s="14">
        <f t="shared" si="28"/>
      </c>
      <c r="F299" s="14">
        <f t="shared" si="29"/>
      </c>
      <c r="H299" s="14">
        <f t="shared" si="30"/>
      </c>
      <c r="I299" s="14">
        <f t="shared" si="31"/>
      </c>
      <c r="J299" s="14">
        <f t="shared" si="32"/>
      </c>
      <c r="K299" s="14">
        <f t="shared" si="33"/>
      </c>
      <c r="L299" s="14">
        <f t="shared" si="34"/>
      </c>
    </row>
    <row r="300" spans="3:12" ht="19.5" customHeight="1">
      <c r="C300" s="14">
        <f t="shared" si="28"/>
      </c>
      <c r="F300" s="14">
        <f t="shared" si="29"/>
      </c>
      <c r="H300" s="14">
        <f t="shared" si="30"/>
      </c>
      <c r="I300" s="14">
        <f t="shared" si="31"/>
      </c>
      <c r="J300" s="14">
        <f t="shared" si="32"/>
      </c>
      <c r="K300" s="14">
        <f t="shared" si="33"/>
      </c>
      <c r="L300" s="14">
        <f t="shared" si="34"/>
      </c>
    </row>
    <row r="301" spans="3:12" ht="19.5" customHeight="1">
      <c r="C301" s="14">
        <f t="shared" si="28"/>
      </c>
      <c r="F301" s="14">
        <f t="shared" si="29"/>
      </c>
      <c r="H301" s="14">
        <f t="shared" si="30"/>
      </c>
      <c r="I301" s="14">
        <f t="shared" si="31"/>
      </c>
      <c r="J301" s="14">
        <f t="shared" si="32"/>
      </c>
      <c r="K301" s="14">
        <f t="shared" si="33"/>
      </c>
      <c r="L301" s="14">
        <f t="shared" si="34"/>
      </c>
    </row>
    <row r="302" spans="3:12" ht="19.5" customHeight="1">
      <c r="C302" s="14">
        <f t="shared" si="28"/>
      </c>
      <c r="F302" s="14">
        <f t="shared" si="29"/>
      </c>
      <c r="H302" s="14">
        <f t="shared" si="30"/>
      </c>
      <c r="I302" s="14">
        <f t="shared" si="31"/>
      </c>
      <c r="J302" s="14">
        <f t="shared" si="32"/>
      </c>
      <c r="K302" s="14">
        <f t="shared" si="33"/>
      </c>
      <c r="L302" s="14">
        <f t="shared" si="34"/>
      </c>
    </row>
    <row r="303" spans="3:12" ht="19.5" customHeight="1">
      <c r="C303" s="14">
        <f t="shared" si="28"/>
      </c>
      <c r="F303" s="14">
        <f t="shared" si="29"/>
      </c>
      <c r="H303" s="14">
        <f t="shared" si="30"/>
      </c>
      <c r="I303" s="14">
        <f t="shared" si="31"/>
      </c>
      <c r="J303" s="14">
        <f t="shared" si="32"/>
      </c>
      <c r="K303" s="14">
        <f t="shared" si="33"/>
      </c>
      <c r="L303" s="14">
        <f t="shared" si="34"/>
      </c>
    </row>
    <row r="304" spans="3:12" ht="19.5" customHeight="1">
      <c r="C304" s="14">
        <f t="shared" si="28"/>
      </c>
      <c r="F304" s="14">
        <f t="shared" si="29"/>
      </c>
      <c r="H304" s="14">
        <f t="shared" si="30"/>
      </c>
      <c r="I304" s="14">
        <f t="shared" si="31"/>
      </c>
      <c r="J304" s="14">
        <f t="shared" si="32"/>
      </c>
      <c r="K304" s="14">
        <f t="shared" si="33"/>
      </c>
      <c r="L304" s="14">
        <f t="shared" si="34"/>
      </c>
    </row>
    <row r="305" spans="3:12" ht="19.5" customHeight="1">
      <c r="C305" s="14">
        <f t="shared" si="28"/>
      </c>
      <c r="F305" s="14">
        <f t="shared" si="29"/>
      </c>
      <c r="H305" s="14">
        <f t="shared" si="30"/>
      </c>
      <c r="I305" s="14">
        <f t="shared" si="31"/>
      </c>
      <c r="J305" s="14">
        <f t="shared" si="32"/>
      </c>
      <c r="K305" s="14">
        <f t="shared" si="33"/>
      </c>
      <c r="L305" s="14">
        <f t="shared" si="34"/>
      </c>
    </row>
    <row r="306" spans="3:12" ht="19.5" customHeight="1">
      <c r="C306" s="14">
        <f t="shared" si="28"/>
      </c>
      <c r="F306" s="14">
        <f t="shared" si="29"/>
      </c>
      <c r="H306" s="14">
        <f t="shared" si="30"/>
      </c>
      <c r="I306" s="14">
        <f t="shared" si="31"/>
      </c>
      <c r="J306" s="14">
        <f t="shared" si="32"/>
      </c>
      <c r="K306" s="14">
        <f t="shared" si="33"/>
      </c>
      <c r="L306" s="14">
        <f t="shared" si="34"/>
      </c>
    </row>
    <row r="307" spans="3:12" ht="19.5" customHeight="1">
      <c r="C307" s="14">
        <f t="shared" si="28"/>
      </c>
      <c r="F307" s="14">
        <f t="shared" si="29"/>
      </c>
      <c r="H307" s="14">
        <f t="shared" si="30"/>
      </c>
      <c r="I307" s="14">
        <f t="shared" si="31"/>
      </c>
      <c r="J307" s="14">
        <f t="shared" si="32"/>
      </c>
      <c r="K307" s="14">
        <f t="shared" si="33"/>
      </c>
      <c r="L307" s="14">
        <f t="shared" si="34"/>
      </c>
    </row>
    <row r="308" spans="3:12" ht="19.5" customHeight="1">
      <c r="C308" s="14">
        <f t="shared" si="28"/>
      </c>
      <c r="F308" s="14">
        <f t="shared" si="29"/>
      </c>
      <c r="H308" s="14">
        <f t="shared" si="30"/>
      </c>
      <c r="I308" s="14">
        <f t="shared" si="31"/>
      </c>
      <c r="J308" s="14">
        <f t="shared" si="32"/>
      </c>
      <c r="K308" s="14">
        <f t="shared" si="33"/>
      </c>
      <c r="L308" s="14">
        <f t="shared" si="34"/>
      </c>
    </row>
    <row r="309" spans="3:12" ht="19.5" customHeight="1">
      <c r="C309" s="14">
        <f t="shared" si="28"/>
      </c>
      <c r="F309" s="14">
        <f t="shared" si="29"/>
      </c>
      <c r="H309" s="14">
        <f t="shared" si="30"/>
      </c>
      <c r="I309" s="14">
        <f t="shared" si="31"/>
      </c>
      <c r="J309" s="14">
        <f t="shared" si="32"/>
      </c>
      <c r="K309" s="14">
        <f t="shared" si="33"/>
      </c>
      <c r="L309" s="14">
        <f t="shared" si="34"/>
      </c>
    </row>
    <row r="310" spans="3:12" ht="19.5" customHeight="1">
      <c r="C310" s="14">
        <f t="shared" si="28"/>
      </c>
      <c r="F310" s="14">
        <f t="shared" si="29"/>
      </c>
      <c r="H310" s="14">
        <f t="shared" si="30"/>
      </c>
      <c r="I310" s="14">
        <f t="shared" si="31"/>
      </c>
      <c r="J310" s="14">
        <f t="shared" si="32"/>
      </c>
      <c r="K310" s="14">
        <f t="shared" si="33"/>
      </c>
      <c r="L310" s="14">
        <f t="shared" si="34"/>
      </c>
    </row>
    <row r="311" spans="3:12" ht="19.5" customHeight="1">
      <c r="C311" s="14">
        <f t="shared" si="28"/>
      </c>
      <c r="F311" s="14">
        <f t="shared" si="29"/>
      </c>
      <c r="H311" s="14">
        <f t="shared" si="30"/>
      </c>
      <c r="I311" s="14">
        <f t="shared" si="31"/>
      </c>
      <c r="J311" s="14">
        <f t="shared" si="32"/>
      </c>
      <c r="K311" s="14">
        <f t="shared" si="33"/>
      </c>
      <c r="L311" s="14">
        <f t="shared" si="34"/>
      </c>
    </row>
    <row r="312" spans="3:12" ht="19.5" customHeight="1">
      <c r="C312" s="14">
        <f t="shared" si="28"/>
      </c>
      <c r="F312" s="14">
        <f t="shared" si="29"/>
      </c>
      <c r="H312" s="14">
        <f t="shared" si="30"/>
      </c>
      <c r="I312" s="14">
        <f t="shared" si="31"/>
      </c>
      <c r="J312" s="14">
        <f t="shared" si="32"/>
      </c>
      <c r="K312" s="14">
        <f t="shared" si="33"/>
      </c>
      <c r="L312" s="14">
        <f t="shared" si="34"/>
      </c>
    </row>
    <row r="313" spans="3:12" ht="19.5" customHeight="1">
      <c r="C313" s="14">
        <f t="shared" si="28"/>
      </c>
      <c r="F313" s="14">
        <f t="shared" si="29"/>
      </c>
      <c r="H313" s="14">
        <f t="shared" si="30"/>
      </c>
      <c r="I313" s="14">
        <f t="shared" si="31"/>
      </c>
      <c r="J313" s="14">
        <f t="shared" si="32"/>
      </c>
      <c r="K313" s="14">
        <f t="shared" si="33"/>
      </c>
      <c r="L313" s="14">
        <f t="shared" si="34"/>
      </c>
    </row>
    <row r="314" spans="3:12" ht="19.5" customHeight="1">
      <c r="C314" s="14">
        <f t="shared" si="28"/>
      </c>
      <c r="F314" s="14">
        <f t="shared" si="29"/>
      </c>
      <c r="H314" s="14">
        <f t="shared" si="30"/>
      </c>
      <c r="I314" s="14">
        <f t="shared" si="31"/>
      </c>
      <c r="J314" s="14">
        <f t="shared" si="32"/>
      </c>
      <c r="K314" s="14">
        <f t="shared" si="33"/>
      </c>
      <c r="L314" s="14">
        <f t="shared" si="34"/>
      </c>
    </row>
    <row r="315" spans="3:12" ht="19.5" customHeight="1">
      <c r="C315" s="14">
        <f t="shared" si="28"/>
      </c>
      <c r="F315" s="14">
        <f t="shared" si="29"/>
      </c>
      <c r="H315" s="14">
        <f t="shared" si="30"/>
      </c>
      <c r="I315" s="14">
        <f t="shared" si="31"/>
      </c>
      <c r="J315" s="14">
        <f t="shared" si="32"/>
      </c>
      <c r="K315" s="14">
        <f t="shared" si="33"/>
      </c>
      <c r="L315" s="14">
        <f t="shared" si="34"/>
      </c>
    </row>
    <row r="316" spans="3:12" ht="19.5" customHeight="1">
      <c r="C316" s="14">
        <f t="shared" si="28"/>
      </c>
      <c r="F316" s="14">
        <f t="shared" si="29"/>
      </c>
      <c r="H316" s="14">
        <f t="shared" si="30"/>
      </c>
      <c r="I316" s="14">
        <f t="shared" si="31"/>
      </c>
      <c r="J316" s="14">
        <f t="shared" si="32"/>
      </c>
      <c r="K316" s="14">
        <f t="shared" si="33"/>
      </c>
      <c r="L316" s="14">
        <f t="shared" si="34"/>
      </c>
    </row>
    <row r="317" spans="3:12" ht="19.5" customHeight="1">
      <c r="C317" s="14">
        <f t="shared" si="28"/>
      </c>
      <c r="F317" s="14">
        <f t="shared" si="29"/>
      </c>
      <c r="H317" s="14">
        <f t="shared" si="30"/>
      </c>
      <c r="I317" s="14">
        <f t="shared" si="31"/>
      </c>
      <c r="J317" s="14">
        <f t="shared" si="32"/>
      </c>
      <c r="K317" s="14">
        <f t="shared" si="33"/>
      </c>
      <c r="L317" s="14">
        <f t="shared" si="34"/>
      </c>
    </row>
    <row r="318" spans="3:12" ht="19.5" customHeight="1">
      <c r="C318" s="14">
        <f t="shared" si="28"/>
      </c>
      <c r="F318" s="14">
        <f t="shared" si="29"/>
      </c>
      <c r="H318" s="14">
        <f t="shared" si="30"/>
      </c>
      <c r="I318" s="14">
        <f t="shared" si="31"/>
      </c>
      <c r="J318" s="14">
        <f t="shared" si="32"/>
      </c>
      <c r="K318" s="14">
        <f t="shared" si="33"/>
      </c>
      <c r="L318" s="14">
        <f t="shared" si="34"/>
      </c>
    </row>
    <row r="319" spans="3:12" ht="19.5" customHeight="1">
      <c r="C319" s="14">
        <f t="shared" si="28"/>
      </c>
      <c r="F319" s="14">
        <f t="shared" si="29"/>
      </c>
      <c r="H319" s="14">
        <f t="shared" si="30"/>
      </c>
      <c r="I319" s="14">
        <f t="shared" si="31"/>
      </c>
      <c r="J319" s="14">
        <f t="shared" si="32"/>
      </c>
      <c r="K319" s="14">
        <f t="shared" si="33"/>
      </c>
      <c r="L319" s="14">
        <f t="shared" si="34"/>
      </c>
    </row>
    <row r="320" spans="3:12" ht="19.5" customHeight="1">
      <c r="C320" s="14">
        <f t="shared" si="28"/>
      </c>
      <c r="F320" s="14">
        <f t="shared" si="29"/>
      </c>
      <c r="H320" s="14">
        <f t="shared" si="30"/>
      </c>
      <c r="I320" s="14">
        <f t="shared" si="31"/>
      </c>
      <c r="J320" s="14">
        <f t="shared" si="32"/>
      </c>
      <c r="K320" s="14">
        <f t="shared" si="33"/>
      </c>
      <c r="L320" s="14">
        <f t="shared" si="34"/>
      </c>
    </row>
    <row r="321" spans="3:12" ht="19.5" customHeight="1">
      <c r="C321" s="14">
        <f t="shared" si="28"/>
      </c>
      <c r="F321" s="14">
        <f t="shared" si="29"/>
      </c>
      <c r="H321" s="14">
        <f t="shared" si="30"/>
      </c>
      <c r="I321" s="14">
        <f t="shared" si="31"/>
      </c>
      <c r="J321" s="14">
        <f t="shared" si="32"/>
      </c>
      <c r="K321" s="14">
        <f t="shared" si="33"/>
      </c>
      <c r="L321" s="14">
        <f t="shared" si="34"/>
      </c>
    </row>
    <row r="322" spans="3:12" ht="19.5" customHeight="1">
      <c r="C322" s="14">
        <f aca="true" t="shared" si="35" ref="C322:C385">IF(ISBLANK(B322),"","±")</f>
      </c>
      <c r="F322" s="14">
        <f aca="true" t="shared" si="36" ref="F322:F385">IF(ISBLANK(E322),"","±")</f>
      </c>
      <c r="H322" s="14">
        <f aca="true" t="shared" si="37" ref="H322:H385">IF(ISBLANK(D322),"",1/(D322*D322))</f>
      </c>
      <c r="I322" s="14">
        <f aca="true" t="shared" si="38" ref="I322:I385">IF(OR(ISBLANK(D322),ISBLANK(E322)),"",E322/(D322*D322))</f>
      </c>
      <c r="J322" s="14">
        <f aca="true" t="shared" si="39" ref="J322:J385">IF(OR(ISBLANK(B322),ISBLANK(D322)),"",B322/(D322*D322))</f>
      </c>
      <c r="K322" s="14">
        <f aca="true" t="shared" si="40" ref="K322:K385">IF(OR(ISBLANK(E322),ISBLANK(D322)),"",(E322*E322)/(D322*D322))</f>
      </c>
      <c r="L322" s="14">
        <f aca="true" t="shared" si="41" ref="L322:L385">IF(OR(ISBLANK(B322),ISBLANK(D322),ISBLANK(E322)),"",(E322*B322)/(D322*D322))</f>
      </c>
    </row>
    <row r="323" spans="3:12" ht="19.5" customHeight="1">
      <c r="C323" s="14">
        <f t="shared" si="35"/>
      </c>
      <c r="F323" s="14">
        <f t="shared" si="36"/>
      </c>
      <c r="H323" s="14">
        <f t="shared" si="37"/>
      </c>
      <c r="I323" s="14">
        <f t="shared" si="38"/>
      </c>
      <c r="J323" s="14">
        <f t="shared" si="39"/>
      </c>
      <c r="K323" s="14">
        <f t="shared" si="40"/>
      </c>
      <c r="L323" s="14">
        <f t="shared" si="41"/>
      </c>
    </row>
    <row r="324" spans="3:12" ht="19.5" customHeight="1">
      <c r="C324" s="14">
        <f t="shared" si="35"/>
      </c>
      <c r="F324" s="14">
        <f t="shared" si="36"/>
      </c>
      <c r="H324" s="14">
        <f t="shared" si="37"/>
      </c>
      <c r="I324" s="14">
        <f t="shared" si="38"/>
      </c>
      <c r="J324" s="14">
        <f t="shared" si="39"/>
      </c>
      <c r="K324" s="14">
        <f t="shared" si="40"/>
      </c>
      <c r="L324" s="14">
        <f t="shared" si="41"/>
      </c>
    </row>
    <row r="325" spans="3:12" ht="19.5" customHeight="1">
      <c r="C325" s="14">
        <f t="shared" si="35"/>
      </c>
      <c r="F325" s="14">
        <f t="shared" si="36"/>
      </c>
      <c r="H325" s="14">
        <f t="shared" si="37"/>
      </c>
      <c r="I325" s="14">
        <f t="shared" si="38"/>
      </c>
      <c r="J325" s="14">
        <f t="shared" si="39"/>
      </c>
      <c r="K325" s="14">
        <f t="shared" si="40"/>
      </c>
      <c r="L325" s="14">
        <f t="shared" si="41"/>
      </c>
    </row>
    <row r="326" spans="3:12" ht="19.5" customHeight="1">
      <c r="C326" s="14">
        <f t="shared" si="35"/>
      </c>
      <c r="F326" s="14">
        <f t="shared" si="36"/>
      </c>
      <c r="H326" s="14">
        <f t="shared" si="37"/>
      </c>
      <c r="I326" s="14">
        <f t="shared" si="38"/>
      </c>
      <c r="J326" s="14">
        <f t="shared" si="39"/>
      </c>
      <c r="K326" s="14">
        <f t="shared" si="40"/>
      </c>
      <c r="L326" s="14">
        <f t="shared" si="41"/>
      </c>
    </row>
    <row r="327" spans="3:12" ht="19.5" customHeight="1">
      <c r="C327" s="14">
        <f t="shared" si="35"/>
      </c>
      <c r="F327" s="14">
        <f t="shared" si="36"/>
      </c>
      <c r="H327" s="14">
        <f t="shared" si="37"/>
      </c>
      <c r="I327" s="14">
        <f t="shared" si="38"/>
      </c>
      <c r="J327" s="14">
        <f t="shared" si="39"/>
      </c>
      <c r="K327" s="14">
        <f t="shared" si="40"/>
      </c>
      <c r="L327" s="14">
        <f t="shared" si="41"/>
      </c>
    </row>
    <row r="328" spans="3:12" ht="19.5" customHeight="1">
      <c r="C328" s="14">
        <f t="shared" si="35"/>
      </c>
      <c r="F328" s="14">
        <f t="shared" si="36"/>
      </c>
      <c r="H328" s="14">
        <f t="shared" si="37"/>
      </c>
      <c r="I328" s="14">
        <f t="shared" si="38"/>
      </c>
      <c r="J328" s="14">
        <f t="shared" si="39"/>
      </c>
      <c r="K328" s="14">
        <f t="shared" si="40"/>
      </c>
      <c r="L328" s="14">
        <f t="shared" si="41"/>
      </c>
    </row>
    <row r="329" spans="3:12" ht="19.5" customHeight="1">
      <c r="C329" s="14">
        <f t="shared" si="35"/>
      </c>
      <c r="F329" s="14">
        <f t="shared" si="36"/>
      </c>
      <c r="H329" s="14">
        <f t="shared" si="37"/>
      </c>
      <c r="I329" s="14">
        <f t="shared" si="38"/>
      </c>
      <c r="J329" s="14">
        <f t="shared" si="39"/>
      </c>
      <c r="K329" s="14">
        <f t="shared" si="40"/>
      </c>
      <c r="L329" s="14">
        <f t="shared" si="41"/>
      </c>
    </row>
    <row r="330" spans="3:12" ht="19.5" customHeight="1">
      <c r="C330" s="14">
        <f t="shared" si="35"/>
      </c>
      <c r="F330" s="14">
        <f t="shared" si="36"/>
      </c>
      <c r="H330" s="14">
        <f t="shared" si="37"/>
      </c>
      <c r="I330" s="14">
        <f t="shared" si="38"/>
      </c>
      <c r="J330" s="14">
        <f t="shared" si="39"/>
      </c>
      <c r="K330" s="14">
        <f t="shared" si="40"/>
      </c>
      <c r="L330" s="14">
        <f t="shared" si="41"/>
      </c>
    </row>
    <row r="331" spans="3:12" ht="19.5" customHeight="1">
      <c r="C331" s="14">
        <f t="shared" si="35"/>
      </c>
      <c r="F331" s="14">
        <f t="shared" si="36"/>
      </c>
      <c r="H331" s="14">
        <f t="shared" si="37"/>
      </c>
      <c r="I331" s="14">
        <f t="shared" si="38"/>
      </c>
      <c r="J331" s="14">
        <f t="shared" si="39"/>
      </c>
      <c r="K331" s="14">
        <f t="shared" si="40"/>
      </c>
      <c r="L331" s="14">
        <f t="shared" si="41"/>
      </c>
    </row>
    <row r="332" spans="3:12" ht="19.5" customHeight="1">
      <c r="C332" s="14">
        <f t="shared" si="35"/>
      </c>
      <c r="F332" s="14">
        <f t="shared" si="36"/>
      </c>
      <c r="H332" s="14">
        <f t="shared" si="37"/>
      </c>
      <c r="I332" s="14">
        <f t="shared" si="38"/>
      </c>
      <c r="J332" s="14">
        <f t="shared" si="39"/>
      </c>
      <c r="K332" s="14">
        <f t="shared" si="40"/>
      </c>
      <c r="L332" s="14">
        <f t="shared" si="41"/>
      </c>
    </row>
    <row r="333" spans="3:12" ht="19.5" customHeight="1">
      <c r="C333" s="14">
        <f t="shared" si="35"/>
      </c>
      <c r="F333" s="14">
        <f t="shared" si="36"/>
      </c>
      <c r="H333" s="14">
        <f t="shared" si="37"/>
      </c>
      <c r="I333" s="14">
        <f t="shared" si="38"/>
      </c>
      <c r="J333" s="14">
        <f t="shared" si="39"/>
      </c>
      <c r="K333" s="14">
        <f t="shared" si="40"/>
      </c>
      <c r="L333" s="14">
        <f t="shared" si="41"/>
      </c>
    </row>
    <row r="334" spans="3:12" ht="19.5" customHeight="1">
      <c r="C334" s="14">
        <f t="shared" si="35"/>
      </c>
      <c r="F334" s="14">
        <f t="shared" si="36"/>
      </c>
      <c r="H334" s="14">
        <f t="shared" si="37"/>
      </c>
      <c r="I334" s="14">
        <f t="shared" si="38"/>
      </c>
      <c r="J334" s="14">
        <f t="shared" si="39"/>
      </c>
      <c r="K334" s="14">
        <f t="shared" si="40"/>
      </c>
      <c r="L334" s="14">
        <f t="shared" si="41"/>
      </c>
    </row>
    <row r="335" spans="3:12" ht="19.5" customHeight="1">
      <c r="C335" s="14">
        <f t="shared" si="35"/>
      </c>
      <c r="F335" s="14">
        <f t="shared" si="36"/>
      </c>
      <c r="H335" s="14">
        <f t="shared" si="37"/>
      </c>
      <c r="I335" s="14">
        <f t="shared" si="38"/>
      </c>
      <c r="J335" s="14">
        <f t="shared" si="39"/>
      </c>
      <c r="K335" s="14">
        <f t="shared" si="40"/>
      </c>
      <c r="L335" s="14">
        <f t="shared" si="41"/>
      </c>
    </row>
    <row r="336" spans="3:12" ht="19.5" customHeight="1">
      <c r="C336" s="14">
        <f t="shared" si="35"/>
      </c>
      <c r="F336" s="14">
        <f t="shared" si="36"/>
      </c>
      <c r="H336" s="14">
        <f t="shared" si="37"/>
      </c>
      <c r="I336" s="14">
        <f t="shared" si="38"/>
      </c>
      <c r="J336" s="14">
        <f t="shared" si="39"/>
      </c>
      <c r="K336" s="14">
        <f t="shared" si="40"/>
      </c>
      <c r="L336" s="14">
        <f t="shared" si="41"/>
      </c>
    </row>
    <row r="337" spans="3:12" ht="19.5" customHeight="1">
      <c r="C337" s="14">
        <f t="shared" si="35"/>
      </c>
      <c r="F337" s="14">
        <f t="shared" si="36"/>
      </c>
      <c r="H337" s="14">
        <f t="shared" si="37"/>
      </c>
      <c r="I337" s="14">
        <f t="shared" si="38"/>
      </c>
      <c r="J337" s="14">
        <f t="shared" si="39"/>
      </c>
      <c r="K337" s="14">
        <f t="shared" si="40"/>
      </c>
      <c r="L337" s="14">
        <f t="shared" si="41"/>
      </c>
    </row>
    <row r="338" spans="3:12" ht="19.5" customHeight="1">
      <c r="C338" s="14">
        <f t="shared" si="35"/>
      </c>
      <c r="F338" s="14">
        <f t="shared" si="36"/>
      </c>
      <c r="H338" s="14">
        <f t="shared" si="37"/>
      </c>
      <c r="I338" s="14">
        <f t="shared" si="38"/>
      </c>
      <c r="J338" s="14">
        <f t="shared" si="39"/>
      </c>
      <c r="K338" s="14">
        <f t="shared" si="40"/>
      </c>
      <c r="L338" s="14">
        <f t="shared" si="41"/>
      </c>
    </row>
    <row r="339" spans="3:12" ht="19.5" customHeight="1">
      <c r="C339" s="14">
        <f t="shared" si="35"/>
      </c>
      <c r="F339" s="14">
        <f t="shared" si="36"/>
      </c>
      <c r="H339" s="14">
        <f t="shared" si="37"/>
      </c>
      <c r="I339" s="14">
        <f t="shared" si="38"/>
      </c>
      <c r="J339" s="14">
        <f t="shared" si="39"/>
      </c>
      <c r="K339" s="14">
        <f t="shared" si="40"/>
      </c>
      <c r="L339" s="14">
        <f t="shared" si="41"/>
      </c>
    </row>
    <row r="340" spans="3:12" ht="19.5" customHeight="1">
      <c r="C340" s="14">
        <f t="shared" si="35"/>
      </c>
      <c r="F340" s="14">
        <f t="shared" si="36"/>
      </c>
      <c r="H340" s="14">
        <f t="shared" si="37"/>
      </c>
      <c r="I340" s="14">
        <f t="shared" si="38"/>
      </c>
      <c r="J340" s="14">
        <f t="shared" si="39"/>
      </c>
      <c r="K340" s="14">
        <f t="shared" si="40"/>
      </c>
      <c r="L340" s="14">
        <f t="shared" si="41"/>
      </c>
    </row>
    <row r="341" spans="3:12" ht="19.5" customHeight="1">
      <c r="C341" s="14">
        <f t="shared" si="35"/>
      </c>
      <c r="F341" s="14">
        <f t="shared" si="36"/>
      </c>
      <c r="H341" s="14">
        <f t="shared" si="37"/>
      </c>
      <c r="I341" s="14">
        <f t="shared" si="38"/>
      </c>
      <c r="J341" s="14">
        <f t="shared" si="39"/>
      </c>
      <c r="K341" s="14">
        <f t="shared" si="40"/>
      </c>
      <c r="L341" s="14">
        <f t="shared" si="41"/>
      </c>
    </row>
    <row r="342" spans="3:12" ht="19.5" customHeight="1">
      <c r="C342" s="14">
        <f t="shared" si="35"/>
      </c>
      <c r="F342" s="14">
        <f t="shared" si="36"/>
      </c>
      <c r="H342" s="14">
        <f t="shared" si="37"/>
      </c>
      <c r="I342" s="14">
        <f t="shared" si="38"/>
      </c>
      <c r="J342" s="14">
        <f t="shared" si="39"/>
      </c>
      <c r="K342" s="14">
        <f t="shared" si="40"/>
      </c>
      <c r="L342" s="14">
        <f t="shared" si="41"/>
      </c>
    </row>
    <row r="343" spans="3:12" ht="19.5" customHeight="1">
      <c r="C343" s="14">
        <f t="shared" si="35"/>
      </c>
      <c r="F343" s="14">
        <f t="shared" si="36"/>
      </c>
      <c r="H343" s="14">
        <f t="shared" si="37"/>
      </c>
      <c r="I343" s="14">
        <f t="shared" si="38"/>
      </c>
      <c r="J343" s="14">
        <f t="shared" si="39"/>
      </c>
      <c r="K343" s="14">
        <f t="shared" si="40"/>
      </c>
      <c r="L343" s="14">
        <f t="shared" si="41"/>
      </c>
    </row>
    <row r="344" spans="3:12" ht="19.5" customHeight="1">
      <c r="C344" s="14">
        <f t="shared" si="35"/>
      </c>
      <c r="F344" s="14">
        <f t="shared" si="36"/>
      </c>
      <c r="H344" s="14">
        <f t="shared" si="37"/>
      </c>
      <c r="I344" s="14">
        <f t="shared" si="38"/>
      </c>
      <c r="J344" s="14">
        <f t="shared" si="39"/>
      </c>
      <c r="K344" s="14">
        <f t="shared" si="40"/>
      </c>
      <c r="L344" s="14">
        <f t="shared" si="41"/>
      </c>
    </row>
    <row r="345" spans="3:12" ht="19.5" customHeight="1">
      <c r="C345" s="14">
        <f t="shared" si="35"/>
      </c>
      <c r="F345" s="14">
        <f t="shared" si="36"/>
      </c>
      <c r="H345" s="14">
        <f t="shared" si="37"/>
      </c>
      <c r="I345" s="14">
        <f t="shared" si="38"/>
      </c>
      <c r="J345" s="14">
        <f t="shared" si="39"/>
      </c>
      <c r="K345" s="14">
        <f t="shared" si="40"/>
      </c>
      <c r="L345" s="14">
        <f t="shared" si="41"/>
      </c>
    </row>
    <row r="346" spans="3:12" ht="19.5" customHeight="1">
      <c r="C346" s="14">
        <f t="shared" si="35"/>
      </c>
      <c r="F346" s="14">
        <f t="shared" si="36"/>
      </c>
      <c r="H346" s="14">
        <f t="shared" si="37"/>
      </c>
      <c r="I346" s="14">
        <f t="shared" si="38"/>
      </c>
      <c r="J346" s="14">
        <f t="shared" si="39"/>
      </c>
      <c r="K346" s="14">
        <f t="shared" si="40"/>
      </c>
      <c r="L346" s="14">
        <f t="shared" si="41"/>
      </c>
    </row>
    <row r="347" spans="3:12" ht="19.5" customHeight="1">
      <c r="C347" s="14">
        <f t="shared" si="35"/>
      </c>
      <c r="F347" s="14">
        <f t="shared" si="36"/>
      </c>
      <c r="H347" s="14">
        <f t="shared" si="37"/>
      </c>
      <c r="I347" s="14">
        <f t="shared" si="38"/>
      </c>
      <c r="J347" s="14">
        <f t="shared" si="39"/>
      </c>
      <c r="K347" s="14">
        <f t="shared" si="40"/>
      </c>
      <c r="L347" s="14">
        <f t="shared" si="41"/>
      </c>
    </row>
    <row r="348" spans="3:12" ht="19.5" customHeight="1">
      <c r="C348" s="14">
        <f t="shared" si="35"/>
      </c>
      <c r="F348" s="14">
        <f t="shared" si="36"/>
      </c>
      <c r="H348" s="14">
        <f t="shared" si="37"/>
      </c>
      <c r="I348" s="14">
        <f t="shared" si="38"/>
      </c>
      <c r="J348" s="14">
        <f t="shared" si="39"/>
      </c>
      <c r="K348" s="14">
        <f t="shared" si="40"/>
      </c>
      <c r="L348" s="14">
        <f t="shared" si="41"/>
      </c>
    </row>
    <row r="349" spans="3:12" ht="19.5" customHeight="1">
      <c r="C349" s="14">
        <f t="shared" si="35"/>
      </c>
      <c r="F349" s="14">
        <f t="shared" si="36"/>
      </c>
      <c r="H349" s="14">
        <f t="shared" si="37"/>
      </c>
      <c r="I349" s="14">
        <f t="shared" si="38"/>
      </c>
      <c r="J349" s="14">
        <f t="shared" si="39"/>
      </c>
      <c r="K349" s="14">
        <f t="shared" si="40"/>
      </c>
      <c r="L349" s="14">
        <f t="shared" si="41"/>
      </c>
    </row>
    <row r="350" spans="3:12" ht="19.5" customHeight="1">
      <c r="C350" s="14">
        <f t="shared" si="35"/>
      </c>
      <c r="F350" s="14">
        <f t="shared" si="36"/>
      </c>
      <c r="H350" s="14">
        <f t="shared" si="37"/>
      </c>
      <c r="I350" s="14">
        <f t="shared" si="38"/>
      </c>
      <c r="J350" s="14">
        <f t="shared" si="39"/>
      </c>
      <c r="K350" s="14">
        <f t="shared" si="40"/>
      </c>
      <c r="L350" s="14">
        <f t="shared" si="41"/>
      </c>
    </row>
    <row r="351" spans="3:12" ht="19.5" customHeight="1">
      <c r="C351" s="14">
        <f t="shared" si="35"/>
      </c>
      <c r="F351" s="14">
        <f t="shared" si="36"/>
      </c>
      <c r="H351" s="14">
        <f t="shared" si="37"/>
      </c>
      <c r="I351" s="14">
        <f t="shared" si="38"/>
      </c>
      <c r="J351" s="14">
        <f t="shared" si="39"/>
      </c>
      <c r="K351" s="14">
        <f t="shared" si="40"/>
      </c>
      <c r="L351" s="14">
        <f t="shared" si="41"/>
      </c>
    </row>
    <row r="352" spans="3:12" ht="19.5" customHeight="1">
      <c r="C352" s="14">
        <f t="shared" si="35"/>
      </c>
      <c r="F352" s="14">
        <f t="shared" si="36"/>
      </c>
      <c r="H352" s="14">
        <f t="shared" si="37"/>
      </c>
      <c r="I352" s="14">
        <f t="shared" si="38"/>
      </c>
      <c r="J352" s="14">
        <f t="shared" si="39"/>
      </c>
      <c r="K352" s="14">
        <f t="shared" si="40"/>
      </c>
      <c r="L352" s="14">
        <f t="shared" si="41"/>
      </c>
    </row>
    <row r="353" spans="3:12" ht="19.5" customHeight="1">
      <c r="C353" s="14">
        <f t="shared" si="35"/>
      </c>
      <c r="F353" s="14">
        <f t="shared" si="36"/>
      </c>
      <c r="H353" s="14">
        <f t="shared" si="37"/>
      </c>
      <c r="I353" s="14">
        <f t="shared" si="38"/>
      </c>
      <c r="J353" s="14">
        <f t="shared" si="39"/>
      </c>
      <c r="K353" s="14">
        <f t="shared" si="40"/>
      </c>
      <c r="L353" s="14">
        <f t="shared" si="41"/>
      </c>
    </row>
    <row r="354" spans="3:12" ht="19.5" customHeight="1">
      <c r="C354" s="14">
        <f t="shared" si="35"/>
      </c>
      <c r="F354" s="14">
        <f t="shared" si="36"/>
      </c>
      <c r="H354" s="14">
        <f t="shared" si="37"/>
      </c>
      <c r="I354" s="14">
        <f t="shared" si="38"/>
      </c>
      <c r="J354" s="14">
        <f t="shared" si="39"/>
      </c>
      <c r="K354" s="14">
        <f t="shared" si="40"/>
      </c>
      <c r="L354" s="14">
        <f t="shared" si="41"/>
      </c>
    </row>
    <row r="355" spans="3:12" ht="19.5" customHeight="1">
      <c r="C355" s="14">
        <f t="shared" si="35"/>
      </c>
      <c r="F355" s="14">
        <f t="shared" si="36"/>
      </c>
      <c r="H355" s="14">
        <f t="shared" si="37"/>
      </c>
      <c r="I355" s="14">
        <f t="shared" si="38"/>
      </c>
      <c r="J355" s="14">
        <f t="shared" si="39"/>
      </c>
      <c r="K355" s="14">
        <f t="shared" si="40"/>
      </c>
      <c r="L355" s="14">
        <f t="shared" si="41"/>
      </c>
    </row>
    <row r="356" spans="3:12" ht="19.5" customHeight="1">
      <c r="C356" s="14">
        <f t="shared" si="35"/>
      </c>
      <c r="F356" s="14">
        <f t="shared" si="36"/>
      </c>
      <c r="H356" s="14">
        <f t="shared" si="37"/>
      </c>
      <c r="I356" s="14">
        <f t="shared" si="38"/>
      </c>
      <c r="J356" s="14">
        <f t="shared" si="39"/>
      </c>
      <c r="K356" s="14">
        <f t="shared" si="40"/>
      </c>
      <c r="L356" s="14">
        <f t="shared" si="41"/>
      </c>
    </row>
    <row r="357" spans="3:12" ht="19.5" customHeight="1">
      <c r="C357" s="14">
        <f t="shared" si="35"/>
      </c>
      <c r="F357" s="14">
        <f t="shared" si="36"/>
      </c>
      <c r="H357" s="14">
        <f t="shared" si="37"/>
      </c>
      <c r="I357" s="14">
        <f t="shared" si="38"/>
      </c>
      <c r="J357" s="14">
        <f t="shared" si="39"/>
      </c>
      <c r="K357" s="14">
        <f t="shared" si="40"/>
      </c>
      <c r="L357" s="14">
        <f t="shared" si="41"/>
      </c>
    </row>
    <row r="358" spans="3:12" ht="19.5" customHeight="1">
      <c r="C358" s="14">
        <f t="shared" si="35"/>
      </c>
      <c r="F358" s="14">
        <f t="shared" si="36"/>
      </c>
      <c r="H358" s="14">
        <f t="shared" si="37"/>
      </c>
      <c r="I358" s="14">
        <f t="shared" si="38"/>
      </c>
      <c r="J358" s="14">
        <f t="shared" si="39"/>
      </c>
      <c r="K358" s="14">
        <f t="shared" si="40"/>
      </c>
      <c r="L358" s="14">
        <f t="shared" si="41"/>
      </c>
    </row>
    <row r="359" spans="3:12" ht="19.5" customHeight="1">
      <c r="C359" s="14">
        <f t="shared" si="35"/>
      </c>
      <c r="F359" s="14">
        <f t="shared" si="36"/>
      </c>
      <c r="H359" s="14">
        <f t="shared" si="37"/>
      </c>
      <c r="I359" s="14">
        <f t="shared" si="38"/>
      </c>
      <c r="J359" s="14">
        <f t="shared" si="39"/>
      </c>
      <c r="K359" s="14">
        <f t="shared" si="40"/>
      </c>
      <c r="L359" s="14">
        <f t="shared" si="41"/>
      </c>
    </row>
    <row r="360" spans="3:12" ht="19.5" customHeight="1">
      <c r="C360" s="14">
        <f t="shared" si="35"/>
      </c>
      <c r="F360" s="14">
        <f t="shared" si="36"/>
      </c>
      <c r="H360" s="14">
        <f t="shared" si="37"/>
      </c>
      <c r="I360" s="14">
        <f t="shared" si="38"/>
      </c>
      <c r="J360" s="14">
        <f t="shared" si="39"/>
      </c>
      <c r="K360" s="14">
        <f t="shared" si="40"/>
      </c>
      <c r="L360" s="14">
        <f t="shared" si="41"/>
      </c>
    </row>
    <row r="361" spans="3:12" ht="19.5" customHeight="1">
      <c r="C361" s="14">
        <f t="shared" si="35"/>
      </c>
      <c r="F361" s="14">
        <f t="shared" si="36"/>
      </c>
      <c r="H361" s="14">
        <f t="shared" si="37"/>
      </c>
      <c r="I361" s="14">
        <f t="shared" si="38"/>
      </c>
      <c r="J361" s="14">
        <f t="shared" si="39"/>
      </c>
      <c r="K361" s="14">
        <f t="shared" si="40"/>
      </c>
      <c r="L361" s="14">
        <f t="shared" si="41"/>
      </c>
    </row>
    <row r="362" spans="3:12" ht="19.5" customHeight="1">
      <c r="C362" s="14">
        <f t="shared" si="35"/>
      </c>
      <c r="F362" s="14">
        <f t="shared" si="36"/>
      </c>
      <c r="H362" s="14">
        <f t="shared" si="37"/>
      </c>
      <c r="I362" s="14">
        <f t="shared" si="38"/>
      </c>
      <c r="J362" s="14">
        <f t="shared" si="39"/>
      </c>
      <c r="K362" s="14">
        <f t="shared" si="40"/>
      </c>
      <c r="L362" s="14">
        <f t="shared" si="41"/>
      </c>
    </row>
    <row r="363" spans="3:12" ht="19.5" customHeight="1">
      <c r="C363" s="14">
        <f t="shared" si="35"/>
      </c>
      <c r="F363" s="14">
        <f t="shared" si="36"/>
      </c>
      <c r="H363" s="14">
        <f t="shared" si="37"/>
      </c>
      <c r="I363" s="14">
        <f t="shared" si="38"/>
      </c>
      <c r="J363" s="14">
        <f t="shared" si="39"/>
      </c>
      <c r="K363" s="14">
        <f t="shared" si="40"/>
      </c>
      <c r="L363" s="14">
        <f t="shared" si="41"/>
      </c>
    </row>
    <row r="364" spans="3:12" ht="19.5" customHeight="1">
      <c r="C364" s="14">
        <f t="shared" si="35"/>
      </c>
      <c r="F364" s="14">
        <f t="shared" si="36"/>
      </c>
      <c r="H364" s="14">
        <f t="shared" si="37"/>
      </c>
      <c r="I364" s="14">
        <f t="shared" si="38"/>
      </c>
      <c r="J364" s="14">
        <f t="shared" si="39"/>
      </c>
      <c r="K364" s="14">
        <f t="shared" si="40"/>
      </c>
      <c r="L364" s="14">
        <f t="shared" si="41"/>
      </c>
    </row>
    <row r="365" spans="3:12" ht="19.5" customHeight="1">
      <c r="C365" s="14">
        <f t="shared" si="35"/>
      </c>
      <c r="F365" s="14">
        <f t="shared" si="36"/>
      </c>
      <c r="H365" s="14">
        <f t="shared" si="37"/>
      </c>
      <c r="I365" s="14">
        <f t="shared" si="38"/>
      </c>
      <c r="J365" s="14">
        <f t="shared" si="39"/>
      </c>
      <c r="K365" s="14">
        <f t="shared" si="40"/>
      </c>
      <c r="L365" s="14">
        <f t="shared" si="41"/>
      </c>
    </row>
    <row r="366" spans="3:12" ht="19.5" customHeight="1">
      <c r="C366" s="14">
        <f t="shared" si="35"/>
      </c>
      <c r="F366" s="14">
        <f t="shared" si="36"/>
      </c>
      <c r="H366" s="14">
        <f t="shared" si="37"/>
      </c>
      <c r="I366" s="14">
        <f t="shared" si="38"/>
      </c>
      <c r="J366" s="14">
        <f t="shared" si="39"/>
      </c>
      <c r="K366" s="14">
        <f t="shared" si="40"/>
      </c>
      <c r="L366" s="14">
        <f t="shared" si="41"/>
      </c>
    </row>
    <row r="367" spans="3:12" ht="19.5" customHeight="1">
      <c r="C367" s="14">
        <f t="shared" si="35"/>
      </c>
      <c r="F367" s="14">
        <f t="shared" si="36"/>
      </c>
      <c r="H367" s="14">
        <f t="shared" si="37"/>
      </c>
      <c r="I367" s="14">
        <f t="shared" si="38"/>
      </c>
      <c r="J367" s="14">
        <f t="shared" si="39"/>
      </c>
      <c r="K367" s="14">
        <f t="shared" si="40"/>
      </c>
      <c r="L367" s="14">
        <f t="shared" si="41"/>
      </c>
    </row>
    <row r="368" spans="3:12" ht="19.5" customHeight="1">
      <c r="C368" s="14">
        <f t="shared" si="35"/>
      </c>
      <c r="F368" s="14">
        <f t="shared" si="36"/>
      </c>
      <c r="H368" s="14">
        <f t="shared" si="37"/>
      </c>
      <c r="I368" s="14">
        <f t="shared" si="38"/>
      </c>
      <c r="J368" s="14">
        <f t="shared" si="39"/>
      </c>
      <c r="K368" s="14">
        <f t="shared" si="40"/>
      </c>
      <c r="L368" s="14">
        <f t="shared" si="41"/>
      </c>
    </row>
    <row r="369" spans="3:12" ht="19.5" customHeight="1">
      <c r="C369" s="14">
        <f t="shared" si="35"/>
      </c>
      <c r="F369" s="14">
        <f t="shared" si="36"/>
      </c>
      <c r="H369" s="14">
        <f t="shared" si="37"/>
      </c>
      <c r="I369" s="14">
        <f t="shared" si="38"/>
      </c>
      <c r="J369" s="14">
        <f t="shared" si="39"/>
      </c>
      <c r="K369" s="14">
        <f t="shared" si="40"/>
      </c>
      <c r="L369" s="14">
        <f t="shared" si="41"/>
      </c>
    </row>
    <row r="370" spans="3:12" ht="19.5" customHeight="1">
      <c r="C370" s="14">
        <f t="shared" si="35"/>
      </c>
      <c r="F370" s="14">
        <f t="shared" si="36"/>
      </c>
      <c r="H370" s="14">
        <f t="shared" si="37"/>
      </c>
      <c r="I370" s="14">
        <f t="shared" si="38"/>
      </c>
      <c r="J370" s="14">
        <f t="shared" si="39"/>
      </c>
      <c r="K370" s="14">
        <f t="shared" si="40"/>
      </c>
      <c r="L370" s="14">
        <f t="shared" si="41"/>
      </c>
    </row>
    <row r="371" spans="3:12" ht="19.5" customHeight="1">
      <c r="C371" s="14">
        <f t="shared" si="35"/>
      </c>
      <c r="F371" s="14">
        <f t="shared" si="36"/>
      </c>
      <c r="H371" s="14">
        <f t="shared" si="37"/>
      </c>
      <c r="I371" s="14">
        <f t="shared" si="38"/>
      </c>
      <c r="J371" s="14">
        <f t="shared" si="39"/>
      </c>
      <c r="K371" s="14">
        <f t="shared" si="40"/>
      </c>
      <c r="L371" s="14">
        <f t="shared" si="41"/>
      </c>
    </row>
    <row r="372" spans="3:12" ht="19.5" customHeight="1">
      <c r="C372" s="14">
        <f t="shared" si="35"/>
      </c>
      <c r="F372" s="14">
        <f t="shared" si="36"/>
      </c>
      <c r="H372" s="14">
        <f t="shared" si="37"/>
      </c>
      <c r="I372" s="14">
        <f t="shared" si="38"/>
      </c>
      <c r="J372" s="14">
        <f t="shared" si="39"/>
      </c>
      <c r="K372" s="14">
        <f t="shared" si="40"/>
      </c>
      <c r="L372" s="14">
        <f t="shared" si="41"/>
      </c>
    </row>
    <row r="373" spans="3:12" ht="19.5" customHeight="1">
      <c r="C373" s="14">
        <f t="shared" si="35"/>
      </c>
      <c r="F373" s="14">
        <f t="shared" si="36"/>
      </c>
      <c r="H373" s="14">
        <f t="shared" si="37"/>
      </c>
      <c r="I373" s="14">
        <f t="shared" si="38"/>
      </c>
      <c r="J373" s="14">
        <f t="shared" si="39"/>
      </c>
      <c r="K373" s="14">
        <f t="shared" si="40"/>
      </c>
      <c r="L373" s="14">
        <f t="shared" si="41"/>
      </c>
    </row>
    <row r="374" spans="3:12" ht="19.5" customHeight="1">
      <c r="C374" s="14">
        <f t="shared" si="35"/>
      </c>
      <c r="F374" s="14">
        <f t="shared" si="36"/>
      </c>
      <c r="H374" s="14">
        <f t="shared" si="37"/>
      </c>
      <c r="I374" s="14">
        <f t="shared" si="38"/>
      </c>
      <c r="J374" s="14">
        <f t="shared" si="39"/>
      </c>
      <c r="K374" s="14">
        <f t="shared" si="40"/>
      </c>
      <c r="L374" s="14">
        <f t="shared" si="41"/>
      </c>
    </row>
    <row r="375" spans="3:12" ht="19.5" customHeight="1">
      <c r="C375" s="14">
        <f t="shared" si="35"/>
      </c>
      <c r="F375" s="14">
        <f t="shared" si="36"/>
      </c>
      <c r="H375" s="14">
        <f t="shared" si="37"/>
      </c>
      <c r="I375" s="14">
        <f t="shared" si="38"/>
      </c>
      <c r="J375" s="14">
        <f t="shared" si="39"/>
      </c>
      <c r="K375" s="14">
        <f t="shared" si="40"/>
      </c>
      <c r="L375" s="14">
        <f t="shared" si="41"/>
      </c>
    </row>
    <row r="376" spans="3:12" ht="19.5" customHeight="1">
      <c r="C376" s="14">
        <f t="shared" si="35"/>
      </c>
      <c r="F376" s="14">
        <f t="shared" si="36"/>
      </c>
      <c r="H376" s="14">
        <f t="shared" si="37"/>
      </c>
      <c r="I376" s="14">
        <f t="shared" si="38"/>
      </c>
      <c r="J376" s="14">
        <f t="shared" si="39"/>
      </c>
      <c r="K376" s="14">
        <f t="shared" si="40"/>
      </c>
      <c r="L376" s="14">
        <f t="shared" si="41"/>
      </c>
    </row>
    <row r="377" spans="3:12" ht="19.5" customHeight="1">
      <c r="C377" s="14">
        <f t="shared" si="35"/>
      </c>
      <c r="F377" s="14">
        <f t="shared" si="36"/>
      </c>
      <c r="H377" s="14">
        <f t="shared" si="37"/>
      </c>
      <c r="I377" s="14">
        <f t="shared" si="38"/>
      </c>
      <c r="J377" s="14">
        <f t="shared" si="39"/>
      </c>
      <c r="K377" s="14">
        <f t="shared" si="40"/>
      </c>
      <c r="L377" s="14">
        <f t="shared" si="41"/>
      </c>
    </row>
    <row r="378" spans="3:12" ht="19.5" customHeight="1">
      <c r="C378" s="14">
        <f t="shared" si="35"/>
      </c>
      <c r="F378" s="14">
        <f t="shared" si="36"/>
      </c>
      <c r="H378" s="14">
        <f t="shared" si="37"/>
      </c>
      <c r="I378" s="14">
        <f t="shared" si="38"/>
      </c>
      <c r="J378" s="14">
        <f t="shared" si="39"/>
      </c>
      <c r="K378" s="14">
        <f t="shared" si="40"/>
      </c>
      <c r="L378" s="14">
        <f t="shared" si="41"/>
      </c>
    </row>
    <row r="379" spans="3:12" ht="19.5" customHeight="1">
      <c r="C379" s="14">
        <f t="shared" si="35"/>
      </c>
      <c r="F379" s="14">
        <f t="shared" si="36"/>
      </c>
      <c r="H379" s="14">
        <f t="shared" si="37"/>
      </c>
      <c r="I379" s="14">
        <f t="shared" si="38"/>
      </c>
      <c r="J379" s="14">
        <f t="shared" si="39"/>
      </c>
      <c r="K379" s="14">
        <f t="shared" si="40"/>
      </c>
      <c r="L379" s="14">
        <f t="shared" si="41"/>
      </c>
    </row>
    <row r="380" spans="3:12" ht="19.5" customHeight="1">
      <c r="C380" s="14">
        <f t="shared" si="35"/>
      </c>
      <c r="F380" s="14">
        <f t="shared" si="36"/>
      </c>
      <c r="H380" s="14">
        <f t="shared" si="37"/>
      </c>
      <c r="I380" s="14">
        <f t="shared" si="38"/>
      </c>
      <c r="J380" s="14">
        <f t="shared" si="39"/>
      </c>
      <c r="K380" s="14">
        <f t="shared" si="40"/>
      </c>
      <c r="L380" s="14">
        <f t="shared" si="41"/>
      </c>
    </row>
    <row r="381" spans="3:12" ht="19.5" customHeight="1">
      <c r="C381" s="14">
        <f t="shared" si="35"/>
      </c>
      <c r="F381" s="14">
        <f t="shared" si="36"/>
      </c>
      <c r="H381" s="14">
        <f t="shared" si="37"/>
      </c>
      <c r="I381" s="14">
        <f t="shared" si="38"/>
      </c>
      <c r="J381" s="14">
        <f t="shared" si="39"/>
      </c>
      <c r="K381" s="14">
        <f t="shared" si="40"/>
      </c>
      <c r="L381" s="14">
        <f t="shared" si="41"/>
      </c>
    </row>
    <row r="382" spans="3:12" ht="19.5" customHeight="1">
      <c r="C382" s="14">
        <f t="shared" si="35"/>
      </c>
      <c r="F382" s="14">
        <f t="shared" si="36"/>
      </c>
      <c r="H382" s="14">
        <f t="shared" si="37"/>
      </c>
      <c r="I382" s="14">
        <f t="shared" si="38"/>
      </c>
      <c r="J382" s="14">
        <f t="shared" si="39"/>
      </c>
      <c r="K382" s="14">
        <f t="shared" si="40"/>
      </c>
      <c r="L382" s="14">
        <f t="shared" si="41"/>
      </c>
    </row>
    <row r="383" spans="3:12" ht="19.5" customHeight="1">
      <c r="C383" s="14">
        <f t="shared" si="35"/>
      </c>
      <c r="F383" s="14">
        <f t="shared" si="36"/>
      </c>
      <c r="H383" s="14">
        <f t="shared" si="37"/>
      </c>
      <c r="I383" s="14">
        <f t="shared" si="38"/>
      </c>
      <c r="J383" s="14">
        <f t="shared" si="39"/>
      </c>
      <c r="K383" s="14">
        <f t="shared" si="40"/>
      </c>
      <c r="L383" s="14">
        <f t="shared" si="41"/>
      </c>
    </row>
    <row r="384" spans="3:12" ht="19.5" customHeight="1">
      <c r="C384" s="14">
        <f t="shared" si="35"/>
      </c>
      <c r="F384" s="14">
        <f t="shared" si="36"/>
      </c>
      <c r="H384" s="14">
        <f t="shared" si="37"/>
      </c>
      <c r="I384" s="14">
        <f t="shared" si="38"/>
      </c>
      <c r="J384" s="14">
        <f t="shared" si="39"/>
      </c>
      <c r="K384" s="14">
        <f t="shared" si="40"/>
      </c>
      <c r="L384" s="14">
        <f t="shared" si="41"/>
      </c>
    </row>
    <row r="385" spans="3:12" ht="19.5" customHeight="1">
      <c r="C385" s="14">
        <f t="shared" si="35"/>
      </c>
      <c r="F385" s="14">
        <f t="shared" si="36"/>
      </c>
      <c r="H385" s="14">
        <f t="shared" si="37"/>
      </c>
      <c r="I385" s="14">
        <f t="shared" si="38"/>
      </c>
      <c r="J385" s="14">
        <f t="shared" si="39"/>
      </c>
      <c r="K385" s="14">
        <f t="shared" si="40"/>
      </c>
      <c r="L385" s="14">
        <f t="shared" si="41"/>
      </c>
    </row>
    <row r="386" spans="3:12" ht="19.5" customHeight="1">
      <c r="C386" s="14">
        <f aca="true" t="shared" si="42" ref="C386:C449">IF(ISBLANK(B386),"","±")</f>
      </c>
      <c r="F386" s="14">
        <f aca="true" t="shared" si="43" ref="F386:F449">IF(ISBLANK(E386),"","±")</f>
      </c>
      <c r="H386" s="14">
        <f aca="true" t="shared" si="44" ref="H386:H449">IF(ISBLANK(D386),"",1/(D386*D386))</f>
      </c>
      <c r="I386" s="14">
        <f aca="true" t="shared" si="45" ref="I386:I449">IF(OR(ISBLANK(D386),ISBLANK(E386)),"",E386/(D386*D386))</f>
      </c>
      <c r="J386" s="14">
        <f aca="true" t="shared" si="46" ref="J386:J449">IF(OR(ISBLANK(B386),ISBLANK(D386)),"",B386/(D386*D386))</f>
      </c>
      <c r="K386" s="14">
        <f aca="true" t="shared" si="47" ref="K386:K449">IF(OR(ISBLANK(E386),ISBLANK(D386)),"",(E386*E386)/(D386*D386))</f>
      </c>
      <c r="L386" s="14">
        <f aca="true" t="shared" si="48" ref="L386:L449">IF(OR(ISBLANK(B386),ISBLANK(D386),ISBLANK(E386)),"",(E386*B386)/(D386*D386))</f>
      </c>
    </row>
    <row r="387" spans="3:12" ht="19.5" customHeight="1">
      <c r="C387" s="14">
        <f t="shared" si="42"/>
      </c>
      <c r="F387" s="14">
        <f t="shared" si="43"/>
      </c>
      <c r="H387" s="14">
        <f t="shared" si="44"/>
      </c>
      <c r="I387" s="14">
        <f t="shared" si="45"/>
      </c>
      <c r="J387" s="14">
        <f t="shared" si="46"/>
      </c>
      <c r="K387" s="14">
        <f t="shared" si="47"/>
      </c>
      <c r="L387" s="14">
        <f t="shared" si="48"/>
      </c>
    </row>
    <row r="388" spans="3:12" ht="19.5" customHeight="1">
      <c r="C388" s="14">
        <f t="shared" si="42"/>
      </c>
      <c r="F388" s="14">
        <f t="shared" si="43"/>
      </c>
      <c r="H388" s="14">
        <f t="shared" si="44"/>
      </c>
      <c r="I388" s="14">
        <f t="shared" si="45"/>
      </c>
      <c r="J388" s="14">
        <f t="shared" si="46"/>
      </c>
      <c r="K388" s="14">
        <f t="shared" si="47"/>
      </c>
      <c r="L388" s="14">
        <f t="shared" si="48"/>
      </c>
    </row>
    <row r="389" spans="3:12" ht="19.5" customHeight="1">
      <c r="C389" s="14">
        <f t="shared" si="42"/>
      </c>
      <c r="F389" s="14">
        <f t="shared" si="43"/>
      </c>
      <c r="H389" s="14">
        <f t="shared" si="44"/>
      </c>
      <c r="I389" s="14">
        <f t="shared" si="45"/>
      </c>
      <c r="J389" s="14">
        <f t="shared" si="46"/>
      </c>
      <c r="K389" s="14">
        <f t="shared" si="47"/>
      </c>
      <c r="L389" s="14">
        <f t="shared" si="48"/>
      </c>
    </row>
    <row r="390" spans="3:12" ht="19.5" customHeight="1">
      <c r="C390" s="14">
        <f t="shared" si="42"/>
      </c>
      <c r="F390" s="14">
        <f t="shared" si="43"/>
      </c>
      <c r="H390" s="14">
        <f t="shared" si="44"/>
      </c>
      <c r="I390" s="14">
        <f t="shared" si="45"/>
      </c>
      <c r="J390" s="14">
        <f t="shared" si="46"/>
      </c>
      <c r="K390" s="14">
        <f t="shared" si="47"/>
      </c>
      <c r="L390" s="14">
        <f t="shared" si="48"/>
      </c>
    </row>
    <row r="391" spans="3:12" ht="19.5" customHeight="1">
      <c r="C391" s="14">
        <f t="shared" si="42"/>
      </c>
      <c r="F391" s="14">
        <f t="shared" si="43"/>
      </c>
      <c r="H391" s="14">
        <f t="shared" si="44"/>
      </c>
      <c r="I391" s="14">
        <f t="shared" si="45"/>
      </c>
      <c r="J391" s="14">
        <f t="shared" si="46"/>
      </c>
      <c r="K391" s="14">
        <f t="shared" si="47"/>
      </c>
      <c r="L391" s="14">
        <f t="shared" si="48"/>
      </c>
    </row>
    <row r="392" spans="3:12" ht="19.5" customHeight="1">
      <c r="C392" s="14">
        <f t="shared" si="42"/>
      </c>
      <c r="F392" s="14">
        <f t="shared" si="43"/>
      </c>
      <c r="H392" s="14">
        <f t="shared" si="44"/>
      </c>
      <c r="I392" s="14">
        <f t="shared" si="45"/>
      </c>
      <c r="J392" s="14">
        <f t="shared" si="46"/>
      </c>
      <c r="K392" s="14">
        <f t="shared" si="47"/>
      </c>
      <c r="L392" s="14">
        <f t="shared" si="48"/>
      </c>
    </row>
    <row r="393" spans="3:12" ht="19.5" customHeight="1">
      <c r="C393" s="14">
        <f t="shared" si="42"/>
      </c>
      <c r="F393" s="14">
        <f t="shared" si="43"/>
      </c>
      <c r="H393" s="14">
        <f t="shared" si="44"/>
      </c>
      <c r="I393" s="14">
        <f t="shared" si="45"/>
      </c>
      <c r="J393" s="14">
        <f t="shared" si="46"/>
      </c>
      <c r="K393" s="14">
        <f t="shared" si="47"/>
      </c>
      <c r="L393" s="14">
        <f t="shared" si="48"/>
      </c>
    </row>
    <row r="394" spans="3:12" ht="19.5" customHeight="1">
      <c r="C394" s="14">
        <f t="shared" si="42"/>
      </c>
      <c r="F394" s="14">
        <f t="shared" si="43"/>
      </c>
      <c r="H394" s="14">
        <f t="shared" si="44"/>
      </c>
      <c r="I394" s="14">
        <f t="shared" si="45"/>
      </c>
      <c r="J394" s="14">
        <f t="shared" si="46"/>
      </c>
      <c r="K394" s="14">
        <f t="shared" si="47"/>
      </c>
      <c r="L394" s="14">
        <f t="shared" si="48"/>
      </c>
    </row>
    <row r="395" spans="3:12" ht="19.5" customHeight="1">
      <c r="C395" s="14">
        <f t="shared" si="42"/>
      </c>
      <c r="F395" s="14">
        <f t="shared" si="43"/>
      </c>
      <c r="H395" s="14">
        <f t="shared" si="44"/>
      </c>
      <c r="I395" s="14">
        <f t="shared" si="45"/>
      </c>
      <c r="J395" s="14">
        <f t="shared" si="46"/>
      </c>
      <c r="K395" s="14">
        <f t="shared" si="47"/>
      </c>
      <c r="L395" s="14">
        <f t="shared" si="48"/>
      </c>
    </row>
    <row r="396" spans="3:12" ht="19.5" customHeight="1">
      <c r="C396" s="14">
        <f t="shared" si="42"/>
      </c>
      <c r="F396" s="14">
        <f t="shared" si="43"/>
      </c>
      <c r="H396" s="14">
        <f t="shared" si="44"/>
      </c>
      <c r="I396" s="14">
        <f t="shared" si="45"/>
      </c>
      <c r="J396" s="14">
        <f t="shared" si="46"/>
      </c>
      <c r="K396" s="14">
        <f t="shared" si="47"/>
      </c>
      <c r="L396" s="14">
        <f t="shared" si="48"/>
      </c>
    </row>
    <row r="397" spans="3:12" ht="19.5" customHeight="1">
      <c r="C397" s="14">
        <f t="shared" si="42"/>
      </c>
      <c r="F397" s="14">
        <f t="shared" si="43"/>
      </c>
      <c r="H397" s="14">
        <f t="shared" si="44"/>
      </c>
      <c r="I397" s="14">
        <f t="shared" si="45"/>
      </c>
      <c r="J397" s="14">
        <f t="shared" si="46"/>
      </c>
      <c r="K397" s="14">
        <f t="shared" si="47"/>
      </c>
      <c r="L397" s="14">
        <f t="shared" si="48"/>
      </c>
    </row>
    <row r="398" spans="3:12" ht="19.5" customHeight="1">
      <c r="C398" s="14">
        <f t="shared" si="42"/>
      </c>
      <c r="F398" s="14">
        <f t="shared" si="43"/>
      </c>
      <c r="H398" s="14">
        <f t="shared" si="44"/>
      </c>
      <c r="I398" s="14">
        <f t="shared" si="45"/>
      </c>
      <c r="J398" s="14">
        <f t="shared" si="46"/>
      </c>
      <c r="K398" s="14">
        <f t="shared" si="47"/>
      </c>
      <c r="L398" s="14">
        <f t="shared" si="48"/>
      </c>
    </row>
    <row r="399" spans="3:12" ht="19.5" customHeight="1">
      <c r="C399" s="14">
        <f t="shared" si="42"/>
      </c>
      <c r="F399" s="14">
        <f t="shared" si="43"/>
      </c>
      <c r="H399" s="14">
        <f t="shared" si="44"/>
      </c>
      <c r="I399" s="14">
        <f t="shared" si="45"/>
      </c>
      <c r="J399" s="14">
        <f t="shared" si="46"/>
      </c>
      <c r="K399" s="14">
        <f t="shared" si="47"/>
      </c>
      <c r="L399" s="14">
        <f t="shared" si="48"/>
      </c>
    </row>
    <row r="400" spans="3:12" ht="19.5" customHeight="1">
      <c r="C400" s="14">
        <f t="shared" si="42"/>
      </c>
      <c r="F400" s="14">
        <f t="shared" si="43"/>
      </c>
      <c r="H400" s="14">
        <f t="shared" si="44"/>
      </c>
      <c r="I400" s="14">
        <f t="shared" si="45"/>
      </c>
      <c r="J400" s="14">
        <f t="shared" si="46"/>
      </c>
      <c r="K400" s="14">
        <f t="shared" si="47"/>
      </c>
      <c r="L400" s="14">
        <f t="shared" si="48"/>
      </c>
    </row>
    <row r="401" spans="3:12" ht="19.5" customHeight="1">
      <c r="C401" s="14">
        <f t="shared" si="42"/>
      </c>
      <c r="F401" s="14">
        <f t="shared" si="43"/>
      </c>
      <c r="H401" s="14">
        <f t="shared" si="44"/>
      </c>
      <c r="I401" s="14">
        <f t="shared" si="45"/>
      </c>
      <c r="J401" s="14">
        <f t="shared" si="46"/>
      </c>
      <c r="K401" s="14">
        <f t="shared" si="47"/>
      </c>
      <c r="L401" s="14">
        <f t="shared" si="48"/>
      </c>
    </row>
    <row r="402" spans="3:12" ht="19.5" customHeight="1">
      <c r="C402" s="14">
        <f t="shared" si="42"/>
      </c>
      <c r="F402" s="14">
        <f t="shared" si="43"/>
      </c>
      <c r="H402" s="14">
        <f t="shared" si="44"/>
      </c>
      <c r="I402" s="14">
        <f t="shared" si="45"/>
      </c>
      <c r="J402" s="14">
        <f t="shared" si="46"/>
      </c>
      <c r="K402" s="14">
        <f t="shared" si="47"/>
      </c>
      <c r="L402" s="14">
        <f t="shared" si="48"/>
      </c>
    </row>
    <row r="403" spans="3:12" ht="19.5" customHeight="1">
      <c r="C403" s="14">
        <f t="shared" si="42"/>
      </c>
      <c r="F403" s="14">
        <f t="shared" si="43"/>
      </c>
      <c r="H403" s="14">
        <f t="shared" si="44"/>
      </c>
      <c r="I403" s="14">
        <f t="shared" si="45"/>
      </c>
      <c r="J403" s="14">
        <f t="shared" si="46"/>
      </c>
      <c r="K403" s="14">
        <f t="shared" si="47"/>
      </c>
      <c r="L403" s="14">
        <f t="shared" si="48"/>
      </c>
    </row>
    <row r="404" spans="3:12" ht="19.5" customHeight="1">
      <c r="C404" s="14">
        <f t="shared" si="42"/>
      </c>
      <c r="F404" s="14">
        <f t="shared" si="43"/>
      </c>
      <c r="H404" s="14">
        <f t="shared" si="44"/>
      </c>
      <c r="I404" s="14">
        <f t="shared" si="45"/>
      </c>
      <c r="J404" s="14">
        <f t="shared" si="46"/>
      </c>
      <c r="K404" s="14">
        <f t="shared" si="47"/>
      </c>
      <c r="L404" s="14">
        <f t="shared" si="48"/>
      </c>
    </row>
    <row r="405" spans="3:12" ht="19.5" customHeight="1">
      <c r="C405" s="14">
        <f t="shared" si="42"/>
      </c>
      <c r="F405" s="14">
        <f t="shared" si="43"/>
      </c>
      <c r="H405" s="14">
        <f t="shared" si="44"/>
      </c>
      <c r="I405" s="14">
        <f t="shared" si="45"/>
      </c>
      <c r="J405" s="14">
        <f t="shared" si="46"/>
      </c>
      <c r="K405" s="14">
        <f t="shared" si="47"/>
      </c>
      <c r="L405" s="14">
        <f t="shared" si="48"/>
      </c>
    </row>
    <row r="406" spans="3:12" ht="19.5" customHeight="1">
      <c r="C406" s="14">
        <f t="shared" si="42"/>
      </c>
      <c r="F406" s="14">
        <f t="shared" si="43"/>
      </c>
      <c r="H406" s="14">
        <f t="shared" si="44"/>
      </c>
      <c r="I406" s="14">
        <f t="shared" si="45"/>
      </c>
      <c r="J406" s="14">
        <f t="shared" si="46"/>
      </c>
      <c r="K406" s="14">
        <f t="shared" si="47"/>
      </c>
      <c r="L406" s="14">
        <f t="shared" si="48"/>
      </c>
    </row>
    <row r="407" spans="3:12" ht="19.5" customHeight="1">
      <c r="C407" s="14">
        <f t="shared" si="42"/>
      </c>
      <c r="F407" s="14">
        <f t="shared" si="43"/>
      </c>
      <c r="H407" s="14">
        <f t="shared" si="44"/>
      </c>
      <c r="I407" s="14">
        <f t="shared" si="45"/>
      </c>
      <c r="J407" s="14">
        <f t="shared" si="46"/>
      </c>
      <c r="K407" s="14">
        <f t="shared" si="47"/>
      </c>
      <c r="L407" s="14">
        <f t="shared" si="48"/>
      </c>
    </row>
    <row r="408" spans="3:12" ht="19.5" customHeight="1">
      <c r="C408" s="14">
        <f t="shared" si="42"/>
      </c>
      <c r="F408" s="14">
        <f t="shared" si="43"/>
      </c>
      <c r="H408" s="14">
        <f t="shared" si="44"/>
      </c>
      <c r="I408" s="14">
        <f t="shared" si="45"/>
      </c>
      <c r="J408" s="14">
        <f t="shared" si="46"/>
      </c>
      <c r="K408" s="14">
        <f t="shared" si="47"/>
      </c>
      <c r="L408" s="14">
        <f t="shared" si="48"/>
      </c>
    </row>
    <row r="409" spans="3:12" ht="19.5" customHeight="1">
      <c r="C409" s="14">
        <f t="shared" si="42"/>
      </c>
      <c r="F409" s="14">
        <f t="shared" si="43"/>
      </c>
      <c r="H409" s="14">
        <f t="shared" si="44"/>
      </c>
      <c r="I409" s="14">
        <f t="shared" si="45"/>
      </c>
      <c r="J409" s="14">
        <f t="shared" si="46"/>
      </c>
      <c r="K409" s="14">
        <f t="shared" si="47"/>
      </c>
      <c r="L409" s="14">
        <f t="shared" si="48"/>
      </c>
    </row>
    <row r="410" spans="3:12" ht="19.5" customHeight="1">
      <c r="C410" s="14">
        <f t="shared" si="42"/>
      </c>
      <c r="F410" s="14">
        <f t="shared" si="43"/>
      </c>
      <c r="H410" s="14">
        <f t="shared" si="44"/>
      </c>
      <c r="I410" s="14">
        <f t="shared" si="45"/>
      </c>
      <c r="J410" s="14">
        <f t="shared" si="46"/>
      </c>
      <c r="K410" s="14">
        <f t="shared" si="47"/>
      </c>
      <c r="L410" s="14">
        <f t="shared" si="48"/>
      </c>
    </row>
    <row r="411" spans="3:12" ht="19.5" customHeight="1">
      <c r="C411" s="14">
        <f t="shared" si="42"/>
      </c>
      <c r="F411" s="14">
        <f t="shared" si="43"/>
      </c>
      <c r="H411" s="14">
        <f t="shared" si="44"/>
      </c>
      <c r="I411" s="14">
        <f t="shared" si="45"/>
      </c>
      <c r="J411" s="14">
        <f t="shared" si="46"/>
      </c>
      <c r="K411" s="14">
        <f t="shared" si="47"/>
      </c>
      <c r="L411" s="14">
        <f t="shared" si="48"/>
      </c>
    </row>
    <row r="412" spans="3:12" ht="19.5" customHeight="1">
      <c r="C412" s="14">
        <f t="shared" si="42"/>
      </c>
      <c r="F412" s="14">
        <f t="shared" si="43"/>
      </c>
      <c r="H412" s="14">
        <f t="shared" si="44"/>
      </c>
      <c r="I412" s="14">
        <f t="shared" si="45"/>
      </c>
      <c r="J412" s="14">
        <f t="shared" si="46"/>
      </c>
      <c r="K412" s="14">
        <f t="shared" si="47"/>
      </c>
      <c r="L412" s="14">
        <f t="shared" si="48"/>
      </c>
    </row>
    <row r="413" spans="3:12" ht="19.5" customHeight="1">
      <c r="C413" s="14">
        <f t="shared" si="42"/>
      </c>
      <c r="F413" s="14">
        <f t="shared" si="43"/>
      </c>
      <c r="H413" s="14">
        <f t="shared" si="44"/>
      </c>
      <c r="I413" s="14">
        <f t="shared" si="45"/>
      </c>
      <c r="J413" s="14">
        <f t="shared" si="46"/>
      </c>
      <c r="K413" s="14">
        <f t="shared" si="47"/>
      </c>
      <c r="L413" s="14">
        <f t="shared" si="48"/>
      </c>
    </row>
    <row r="414" spans="3:12" ht="19.5" customHeight="1">
      <c r="C414" s="14">
        <f t="shared" si="42"/>
      </c>
      <c r="F414" s="14">
        <f t="shared" si="43"/>
      </c>
      <c r="H414" s="14">
        <f t="shared" si="44"/>
      </c>
      <c r="I414" s="14">
        <f t="shared" si="45"/>
      </c>
      <c r="J414" s="14">
        <f t="shared" si="46"/>
      </c>
      <c r="K414" s="14">
        <f t="shared" si="47"/>
      </c>
      <c r="L414" s="14">
        <f t="shared" si="48"/>
      </c>
    </row>
    <row r="415" spans="3:12" ht="19.5" customHeight="1">
      <c r="C415" s="14">
        <f t="shared" si="42"/>
      </c>
      <c r="F415" s="14">
        <f t="shared" si="43"/>
      </c>
      <c r="H415" s="14">
        <f t="shared" si="44"/>
      </c>
      <c r="I415" s="14">
        <f t="shared" si="45"/>
      </c>
      <c r="J415" s="14">
        <f t="shared" si="46"/>
      </c>
      <c r="K415" s="14">
        <f t="shared" si="47"/>
      </c>
      <c r="L415" s="14">
        <f t="shared" si="48"/>
      </c>
    </row>
    <row r="416" spans="3:12" ht="19.5" customHeight="1">
      <c r="C416" s="14">
        <f t="shared" si="42"/>
      </c>
      <c r="F416" s="14">
        <f t="shared" si="43"/>
      </c>
      <c r="H416" s="14">
        <f t="shared" si="44"/>
      </c>
      <c r="I416" s="14">
        <f t="shared" si="45"/>
      </c>
      <c r="J416" s="14">
        <f t="shared" si="46"/>
      </c>
      <c r="K416" s="14">
        <f t="shared" si="47"/>
      </c>
      <c r="L416" s="14">
        <f t="shared" si="48"/>
      </c>
    </row>
    <row r="417" spans="3:12" ht="19.5" customHeight="1">
      <c r="C417" s="14">
        <f t="shared" si="42"/>
      </c>
      <c r="F417" s="14">
        <f t="shared" si="43"/>
      </c>
      <c r="H417" s="14">
        <f t="shared" si="44"/>
      </c>
      <c r="I417" s="14">
        <f t="shared" si="45"/>
      </c>
      <c r="J417" s="14">
        <f t="shared" si="46"/>
      </c>
      <c r="K417" s="14">
        <f t="shared" si="47"/>
      </c>
      <c r="L417" s="14">
        <f t="shared" si="48"/>
      </c>
    </row>
    <row r="418" spans="3:12" ht="19.5" customHeight="1">
      <c r="C418" s="14">
        <f t="shared" si="42"/>
      </c>
      <c r="F418" s="14">
        <f t="shared" si="43"/>
      </c>
      <c r="H418" s="14">
        <f t="shared" si="44"/>
      </c>
      <c r="I418" s="14">
        <f t="shared" si="45"/>
      </c>
      <c r="J418" s="14">
        <f t="shared" si="46"/>
      </c>
      <c r="K418" s="14">
        <f t="shared" si="47"/>
      </c>
      <c r="L418" s="14">
        <f t="shared" si="48"/>
      </c>
    </row>
    <row r="419" spans="3:12" ht="19.5" customHeight="1">
      <c r="C419" s="14">
        <f t="shared" si="42"/>
      </c>
      <c r="F419" s="14">
        <f t="shared" si="43"/>
      </c>
      <c r="H419" s="14">
        <f t="shared" si="44"/>
      </c>
      <c r="I419" s="14">
        <f t="shared" si="45"/>
      </c>
      <c r="J419" s="14">
        <f t="shared" si="46"/>
      </c>
      <c r="K419" s="14">
        <f t="shared" si="47"/>
      </c>
      <c r="L419" s="14">
        <f t="shared" si="48"/>
      </c>
    </row>
    <row r="420" spans="3:12" ht="19.5" customHeight="1">
      <c r="C420" s="14">
        <f t="shared" si="42"/>
      </c>
      <c r="F420" s="14">
        <f t="shared" si="43"/>
      </c>
      <c r="H420" s="14">
        <f t="shared" si="44"/>
      </c>
      <c r="I420" s="14">
        <f t="shared" si="45"/>
      </c>
      <c r="J420" s="14">
        <f t="shared" si="46"/>
      </c>
      <c r="K420" s="14">
        <f t="shared" si="47"/>
      </c>
      <c r="L420" s="14">
        <f t="shared" si="48"/>
      </c>
    </row>
    <row r="421" spans="3:12" ht="19.5" customHeight="1">
      <c r="C421" s="14">
        <f t="shared" si="42"/>
      </c>
      <c r="F421" s="14">
        <f t="shared" si="43"/>
      </c>
      <c r="H421" s="14">
        <f t="shared" si="44"/>
      </c>
      <c r="I421" s="14">
        <f t="shared" si="45"/>
      </c>
      <c r="J421" s="14">
        <f t="shared" si="46"/>
      </c>
      <c r="K421" s="14">
        <f t="shared" si="47"/>
      </c>
      <c r="L421" s="14">
        <f t="shared" si="48"/>
      </c>
    </row>
    <row r="422" spans="3:12" ht="19.5" customHeight="1">
      <c r="C422" s="14">
        <f t="shared" si="42"/>
      </c>
      <c r="F422" s="14">
        <f t="shared" si="43"/>
      </c>
      <c r="H422" s="14">
        <f t="shared" si="44"/>
      </c>
      <c r="I422" s="14">
        <f t="shared" si="45"/>
      </c>
      <c r="J422" s="14">
        <f t="shared" si="46"/>
      </c>
      <c r="K422" s="14">
        <f t="shared" si="47"/>
      </c>
      <c r="L422" s="14">
        <f t="shared" si="48"/>
      </c>
    </row>
    <row r="423" spans="3:12" ht="19.5" customHeight="1">
      <c r="C423" s="14">
        <f t="shared" si="42"/>
      </c>
      <c r="F423" s="14">
        <f t="shared" si="43"/>
      </c>
      <c r="H423" s="14">
        <f t="shared" si="44"/>
      </c>
      <c r="I423" s="14">
        <f t="shared" si="45"/>
      </c>
      <c r="J423" s="14">
        <f t="shared" si="46"/>
      </c>
      <c r="K423" s="14">
        <f t="shared" si="47"/>
      </c>
      <c r="L423" s="14">
        <f t="shared" si="48"/>
      </c>
    </row>
    <row r="424" spans="3:12" ht="19.5" customHeight="1">
      <c r="C424" s="14">
        <f t="shared" si="42"/>
      </c>
      <c r="F424" s="14">
        <f t="shared" si="43"/>
      </c>
      <c r="H424" s="14">
        <f t="shared" si="44"/>
      </c>
      <c r="I424" s="14">
        <f t="shared" si="45"/>
      </c>
      <c r="J424" s="14">
        <f t="shared" si="46"/>
      </c>
      <c r="K424" s="14">
        <f t="shared" si="47"/>
      </c>
      <c r="L424" s="14">
        <f t="shared" si="48"/>
      </c>
    </row>
    <row r="425" spans="3:12" ht="19.5" customHeight="1">
      <c r="C425" s="14">
        <f t="shared" si="42"/>
      </c>
      <c r="F425" s="14">
        <f t="shared" si="43"/>
      </c>
      <c r="H425" s="14">
        <f t="shared" si="44"/>
      </c>
      <c r="I425" s="14">
        <f t="shared" si="45"/>
      </c>
      <c r="J425" s="14">
        <f t="shared" si="46"/>
      </c>
      <c r="K425" s="14">
        <f t="shared" si="47"/>
      </c>
      <c r="L425" s="14">
        <f t="shared" si="48"/>
      </c>
    </row>
    <row r="426" spans="3:12" ht="19.5" customHeight="1">
      <c r="C426" s="14">
        <f t="shared" si="42"/>
      </c>
      <c r="F426" s="14">
        <f t="shared" si="43"/>
      </c>
      <c r="H426" s="14">
        <f t="shared" si="44"/>
      </c>
      <c r="I426" s="14">
        <f t="shared" si="45"/>
      </c>
      <c r="J426" s="14">
        <f t="shared" si="46"/>
      </c>
      <c r="K426" s="14">
        <f t="shared" si="47"/>
      </c>
      <c r="L426" s="14">
        <f t="shared" si="48"/>
      </c>
    </row>
    <row r="427" spans="3:12" ht="19.5" customHeight="1">
      <c r="C427" s="14">
        <f t="shared" si="42"/>
      </c>
      <c r="F427" s="14">
        <f t="shared" si="43"/>
      </c>
      <c r="H427" s="14">
        <f t="shared" si="44"/>
      </c>
      <c r="I427" s="14">
        <f t="shared" si="45"/>
      </c>
      <c r="J427" s="14">
        <f t="shared" si="46"/>
      </c>
      <c r="K427" s="14">
        <f t="shared" si="47"/>
      </c>
      <c r="L427" s="14">
        <f t="shared" si="48"/>
      </c>
    </row>
    <row r="428" spans="3:12" ht="19.5" customHeight="1">
      <c r="C428" s="14">
        <f t="shared" si="42"/>
      </c>
      <c r="F428" s="14">
        <f t="shared" si="43"/>
      </c>
      <c r="H428" s="14">
        <f t="shared" si="44"/>
      </c>
      <c r="I428" s="14">
        <f t="shared" si="45"/>
      </c>
      <c r="J428" s="14">
        <f t="shared" si="46"/>
      </c>
      <c r="K428" s="14">
        <f t="shared" si="47"/>
      </c>
      <c r="L428" s="14">
        <f t="shared" si="48"/>
      </c>
    </row>
    <row r="429" spans="3:12" ht="19.5" customHeight="1">
      <c r="C429" s="14">
        <f t="shared" si="42"/>
      </c>
      <c r="F429" s="14">
        <f t="shared" si="43"/>
      </c>
      <c r="H429" s="14">
        <f t="shared" si="44"/>
      </c>
      <c r="I429" s="14">
        <f t="shared" si="45"/>
      </c>
      <c r="J429" s="14">
        <f t="shared" si="46"/>
      </c>
      <c r="K429" s="14">
        <f t="shared" si="47"/>
      </c>
      <c r="L429" s="14">
        <f t="shared" si="48"/>
      </c>
    </row>
    <row r="430" spans="3:12" ht="19.5" customHeight="1">
      <c r="C430" s="14">
        <f t="shared" si="42"/>
      </c>
      <c r="F430" s="14">
        <f t="shared" si="43"/>
      </c>
      <c r="H430" s="14">
        <f t="shared" si="44"/>
      </c>
      <c r="I430" s="14">
        <f t="shared" si="45"/>
      </c>
      <c r="J430" s="14">
        <f t="shared" si="46"/>
      </c>
      <c r="K430" s="14">
        <f t="shared" si="47"/>
      </c>
      <c r="L430" s="14">
        <f t="shared" si="48"/>
      </c>
    </row>
    <row r="431" spans="3:12" ht="19.5" customHeight="1">
      <c r="C431" s="14">
        <f t="shared" si="42"/>
      </c>
      <c r="F431" s="14">
        <f t="shared" si="43"/>
      </c>
      <c r="H431" s="14">
        <f t="shared" si="44"/>
      </c>
      <c r="I431" s="14">
        <f t="shared" si="45"/>
      </c>
      <c r="J431" s="14">
        <f t="shared" si="46"/>
      </c>
      <c r="K431" s="14">
        <f t="shared" si="47"/>
      </c>
      <c r="L431" s="14">
        <f t="shared" si="48"/>
      </c>
    </row>
    <row r="432" spans="3:12" ht="19.5" customHeight="1">
      <c r="C432" s="14">
        <f t="shared" si="42"/>
      </c>
      <c r="F432" s="14">
        <f t="shared" si="43"/>
      </c>
      <c r="H432" s="14">
        <f t="shared" si="44"/>
      </c>
      <c r="I432" s="14">
        <f t="shared" si="45"/>
      </c>
      <c r="J432" s="14">
        <f t="shared" si="46"/>
      </c>
      <c r="K432" s="14">
        <f t="shared" si="47"/>
      </c>
      <c r="L432" s="14">
        <f t="shared" si="48"/>
      </c>
    </row>
    <row r="433" spans="3:12" ht="19.5" customHeight="1">
      <c r="C433" s="14">
        <f t="shared" si="42"/>
      </c>
      <c r="F433" s="14">
        <f t="shared" si="43"/>
      </c>
      <c r="H433" s="14">
        <f t="shared" si="44"/>
      </c>
      <c r="I433" s="14">
        <f t="shared" si="45"/>
      </c>
      <c r="J433" s="14">
        <f t="shared" si="46"/>
      </c>
      <c r="K433" s="14">
        <f t="shared" si="47"/>
      </c>
      <c r="L433" s="14">
        <f t="shared" si="48"/>
      </c>
    </row>
    <row r="434" spans="3:12" ht="19.5" customHeight="1">
      <c r="C434" s="14">
        <f t="shared" si="42"/>
      </c>
      <c r="F434" s="14">
        <f t="shared" si="43"/>
      </c>
      <c r="H434" s="14">
        <f t="shared" si="44"/>
      </c>
      <c r="I434" s="14">
        <f t="shared" si="45"/>
      </c>
      <c r="J434" s="14">
        <f t="shared" si="46"/>
      </c>
      <c r="K434" s="14">
        <f t="shared" si="47"/>
      </c>
      <c r="L434" s="14">
        <f t="shared" si="48"/>
      </c>
    </row>
    <row r="435" spans="3:12" ht="19.5" customHeight="1">
      <c r="C435" s="14">
        <f t="shared" si="42"/>
      </c>
      <c r="F435" s="14">
        <f t="shared" si="43"/>
      </c>
      <c r="H435" s="14">
        <f t="shared" si="44"/>
      </c>
      <c r="I435" s="14">
        <f t="shared" si="45"/>
      </c>
      <c r="J435" s="14">
        <f t="shared" si="46"/>
      </c>
      <c r="K435" s="14">
        <f t="shared" si="47"/>
      </c>
      <c r="L435" s="14">
        <f t="shared" si="48"/>
      </c>
    </row>
    <row r="436" spans="3:12" ht="19.5" customHeight="1">
      <c r="C436" s="14">
        <f t="shared" si="42"/>
      </c>
      <c r="F436" s="14">
        <f t="shared" si="43"/>
      </c>
      <c r="H436" s="14">
        <f t="shared" si="44"/>
      </c>
      <c r="I436" s="14">
        <f t="shared" si="45"/>
      </c>
      <c r="J436" s="14">
        <f t="shared" si="46"/>
      </c>
      <c r="K436" s="14">
        <f t="shared" si="47"/>
      </c>
      <c r="L436" s="14">
        <f t="shared" si="48"/>
      </c>
    </row>
    <row r="437" spans="3:12" ht="19.5" customHeight="1">
      <c r="C437" s="14">
        <f t="shared" si="42"/>
      </c>
      <c r="F437" s="14">
        <f t="shared" si="43"/>
      </c>
      <c r="H437" s="14">
        <f t="shared" si="44"/>
      </c>
      <c r="I437" s="14">
        <f t="shared" si="45"/>
      </c>
      <c r="J437" s="14">
        <f t="shared" si="46"/>
      </c>
      <c r="K437" s="14">
        <f t="shared" si="47"/>
      </c>
      <c r="L437" s="14">
        <f t="shared" si="48"/>
      </c>
    </row>
    <row r="438" spans="3:12" ht="19.5" customHeight="1">
      <c r="C438" s="14">
        <f t="shared" si="42"/>
      </c>
      <c r="F438" s="14">
        <f t="shared" si="43"/>
      </c>
      <c r="H438" s="14">
        <f t="shared" si="44"/>
      </c>
      <c r="I438" s="14">
        <f t="shared" si="45"/>
      </c>
      <c r="J438" s="14">
        <f t="shared" si="46"/>
      </c>
      <c r="K438" s="14">
        <f t="shared" si="47"/>
      </c>
      <c r="L438" s="14">
        <f t="shared" si="48"/>
      </c>
    </row>
    <row r="439" spans="3:12" ht="19.5" customHeight="1">
      <c r="C439" s="14">
        <f t="shared" si="42"/>
      </c>
      <c r="F439" s="14">
        <f t="shared" si="43"/>
      </c>
      <c r="H439" s="14">
        <f t="shared" si="44"/>
      </c>
      <c r="I439" s="14">
        <f t="shared" si="45"/>
      </c>
      <c r="J439" s="14">
        <f t="shared" si="46"/>
      </c>
      <c r="K439" s="14">
        <f t="shared" si="47"/>
      </c>
      <c r="L439" s="14">
        <f t="shared" si="48"/>
      </c>
    </row>
    <row r="440" spans="3:12" ht="19.5" customHeight="1">
      <c r="C440" s="14">
        <f t="shared" si="42"/>
      </c>
      <c r="F440" s="14">
        <f t="shared" si="43"/>
      </c>
      <c r="H440" s="14">
        <f t="shared" si="44"/>
      </c>
      <c r="I440" s="14">
        <f t="shared" si="45"/>
      </c>
      <c r="J440" s="14">
        <f t="shared" si="46"/>
      </c>
      <c r="K440" s="14">
        <f t="shared" si="47"/>
      </c>
      <c r="L440" s="14">
        <f t="shared" si="48"/>
      </c>
    </row>
    <row r="441" spans="3:12" ht="19.5" customHeight="1">
      <c r="C441" s="14">
        <f t="shared" si="42"/>
      </c>
      <c r="F441" s="14">
        <f t="shared" si="43"/>
      </c>
      <c r="H441" s="14">
        <f t="shared" si="44"/>
      </c>
      <c r="I441" s="14">
        <f t="shared" si="45"/>
      </c>
      <c r="J441" s="14">
        <f t="shared" si="46"/>
      </c>
      <c r="K441" s="14">
        <f t="shared" si="47"/>
      </c>
      <c r="L441" s="14">
        <f t="shared" si="48"/>
      </c>
    </row>
    <row r="442" spans="3:12" ht="19.5" customHeight="1">
      <c r="C442" s="14">
        <f t="shared" si="42"/>
      </c>
      <c r="F442" s="14">
        <f t="shared" si="43"/>
      </c>
      <c r="H442" s="14">
        <f t="shared" si="44"/>
      </c>
      <c r="I442" s="14">
        <f t="shared" si="45"/>
      </c>
      <c r="J442" s="14">
        <f t="shared" si="46"/>
      </c>
      <c r="K442" s="14">
        <f t="shared" si="47"/>
      </c>
      <c r="L442" s="14">
        <f t="shared" si="48"/>
      </c>
    </row>
    <row r="443" spans="3:12" ht="19.5" customHeight="1">
      <c r="C443" s="14">
        <f t="shared" si="42"/>
      </c>
      <c r="F443" s="14">
        <f t="shared" si="43"/>
      </c>
      <c r="H443" s="14">
        <f t="shared" si="44"/>
      </c>
      <c r="I443" s="14">
        <f t="shared" si="45"/>
      </c>
      <c r="J443" s="14">
        <f t="shared" si="46"/>
      </c>
      <c r="K443" s="14">
        <f t="shared" si="47"/>
      </c>
      <c r="L443" s="14">
        <f t="shared" si="48"/>
      </c>
    </row>
    <row r="444" spans="3:12" ht="19.5" customHeight="1">
      <c r="C444" s="14">
        <f t="shared" si="42"/>
      </c>
      <c r="F444" s="14">
        <f t="shared" si="43"/>
      </c>
      <c r="H444" s="14">
        <f t="shared" si="44"/>
      </c>
      <c r="I444" s="14">
        <f t="shared" si="45"/>
      </c>
      <c r="J444" s="14">
        <f t="shared" si="46"/>
      </c>
      <c r="K444" s="14">
        <f t="shared" si="47"/>
      </c>
      <c r="L444" s="14">
        <f t="shared" si="48"/>
      </c>
    </row>
    <row r="445" spans="3:12" ht="19.5" customHeight="1">
      <c r="C445" s="14">
        <f t="shared" si="42"/>
      </c>
      <c r="F445" s="14">
        <f t="shared" si="43"/>
      </c>
      <c r="H445" s="14">
        <f t="shared" si="44"/>
      </c>
      <c r="I445" s="14">
        <f t="shared" si="45"/>
      </c>
      <c r="J445" s="14">
        <f t="shared" si="46"/>
      </c>
      <c r="K445" s="14">
        <f t="shared" si="47"/>
      </c>
      <c r="L445" s="14">
        <f t="shared" si="48"/>
      </c>
    </row>
    <row r="446" spans="3:12" ht="19.5" customHeight="1">
      <c r="C446" s="14">
        <f t="shared" si="42"/>
      </c>
      <c r="F446" s="14">
        <f t="shared" si="43"/>
      </c>
      <c r="H446" s="14">
        <f t="shared" si="44"/>
      </c>
      <c r="I446" s="14">
        <f t="shared" si="45"/>
      </c>
      <c r="J446" s="14">
        <f t="shared" si="46"/>
      </c>
      <c r="K446" s="14">
        <f t="shared" si="47"/>
      </c>
      <c r="L446" s="14">
        <f t="shared" si="48"/>
      </c>
    </row>
    <row r="447" spans="3:12" ht="19.5" customHeight="1">
      <c r="C447" s="14">
        <f t="shared" si="42"/>
      </c>
      <c r="F447" s="14">
        <f t="shared" si="43"/>
      </c>
      <c r="H447" s="14">
        <f t="shared" si="44"/>
      </c>
      <c r="I447" s="14">
        <f t="shared" si="45"/>
      </c>
      <c r="J447" s="14">
        <f t="shared" si="46"/>
      </c>
      <c r="K447" s="14">
        <f t="shared" si="47"/>
      </c>
      <c r="L447" s="14">
        <f t="shared" si="48"/>
      </c>
    </row>
    <row r="448" spans="3:12" ht="19.5" customHeight="1">
      <c r="C448" s="14">
        <f t="shared" si="42"/>
      </c>
      <c r="F448" s="14">
        <f t="shared" si="43"/>
      </c>
      <c r="H448" s="14">
        <f t="shared" si="44"/>
      </c>
      <c r="I448" s="14">
        <f t="shared" si="45"/>
      </c>
      <c r="J448" s="14">
        <f t="shared" si="46"/>
      </c>
      <c r="K448" s="14">
        <f t="shared" si="47"/>
      </c>
      <c r="L448" s="14">
        <f t="shared" si="48"/>
      </c>
    </row>
    <row r="449" spans="3:12" ht="19.5" customHeight="1">
      <c r="C449" s="14">
        <f t="shared" si="42"/>
      </c>
      <c r="F449" s="14">
        <f t="shared" si="43"/>
      </c>
      <c r="H449" s="14">
        <f t="shared" si="44"/>
      </c>
      <c r="I449" s="14">
        <f t="shared" si="45"/>
      </c>
      <c r="J449" s="14">
        <f t="shared" si="46"/>
      </c>
      <c r="K449" s="14">
        <f t="shared" si="47"/>
      </c>
      <c r="L449" s="14">
        <f t="shared" si="48"/>
      </c>
    </row>
    <row r="450" spans="3:12" ht="19.5" customHeight="1">
      <c r="C450" s="14">
        <f aca="true" t="shared" si="49" ref="C450:C513">IF(ISBLANK(B450),"","±")</f>
      </c>
      <c r="F450" s="14">
        <f aca="true" t="shared" si="50" ref="F450:F513">IF(ISBLANK(E450),"","±")</f>
      </c>
      <c r="H450" s="14">
        <f aca="true" t="shared" si="51" ref="H450:H513">IF(ISBLANK(D450),"",1/(D450*D450))</f>
      </c>
      <c r="I450" s="14">
        <f aca="true" t="shared" si="52" ref="I450:I513">IF(OR(ISBLANK(D450),ISBLANK(E450)),"",E450/(D450*D450))</f>
      </c>
      <c r="J450" s="14">
        <f aca="true" t="shared" si="53" ref="J450:J513">IF(OR(ISBLANK(B450),ISBLANK(D450)),"",B450/(D450*D450))</f>
      </c>
      <c r="K450" s="14">
        <f aca="true" t="shared" si="54" ref="K450:K513">IF(OR(ISBLANK(E450),ISBLANK(D450)),"",(E450*E450)/(D450*D450))</f>
      </c>
      <c r="L450" s="14">
        <f aca="true" t="shared" si="55" ref="L450:L513">IF(OR(ISBLANK(B450),ISBLANK(D450),ISBLANK(E450)),"",(E450*B450)/(D450*D450))</f>
      </c>
    </row>
    <row r="451" spans="3:12" ht="19.5" customHeight="1">
      <c r="C451" s="14">
        <f t="shared" si="49"/>
      </c>
      <c r="F451" s="14">
        <f t="shared" si="50"/>
      </c>
      <c r="H451" s="14">
        <f t="shared" si="51"/>
      </c>
      <c r="I451" s="14">
        <f t="shared" si="52"/>
      </c>
      <c r="J451" s="14">
        <f t="shared" si="53"/>
      </c>
      <c r="K451" s="14">
        <f t="shared" si="54"/>
      </c>
      <c r="L451" s="14">
        <f t="shared" si="55"/>
      </c>
    </row>
    <row r="452" spans="3:12" ht="19.5" customHeight="1">
      <c r="C452" s="14">
        <f t="shared" si="49"/>
      </c>
      <c r="F452" s="14">
        <f t="shared" si="50"/>
      </c>
      <c r="H452" s="14">
        <f t="shared" si="51"/>
      </c>
      <c r="I452" s="14">
        <f t="shared" si="52"/>
      </c>
      <c r="J452" s="14">
        <f t="shared" si="53"/>
      </c>
      <c r="K452" s="14">
        <f t="shared" si="54"/>
      </c>
      <c r="L452" s="14">
        <f t="shared" si="55"/>
      </c>
    </row>
    <row r="453" spans="3:12" ht="19.5" customHeight="1">
      <c r="C453" s="14">
        <f t="shared" si="49"/>
      </c>
      <c r="F453" s="14">
        <f t="shared" si="50"/>
      </c>
      <c r="H453" s="14">
        <f t="shared" si="51"/>
      </c>
      <c r="I453" s="14">
        <f t="shared" si="52"/>
      </c>
      <c r="J453" s="14">
        <f t="shared" si="53"/>
      </c>
      <c r="K453" s="14">
        <f t="shared" si="54"/>
      </c>
      <c r="L453" s="14">
        <f t="shared" si="55"/>
      </c>
    </row>
    <row r="454" spans="3:12" ht="19.5" customHeight="1">
      <c r="C454" s="14">
        <f t="shared" si="49"/>
      </c>
      <c r="F454" s="14">
        <f t="shared" si="50"/>
      </c>
      <c r="H454" s="14">
        <f t="shared" si="51"/>
      </c>
      <c r="I454" s="14">
        <f t="shared" si="52"/>
      </c>
      <c r="J454" s="14">
        <f t="shared" si="53"/>
      </c>
      <c r="K454" s="14">
        <f t="shared" si="54"/>
      </c>
      <c r="L454" s="14">
        <f t="shared" si="55"/>
      </c>
    </row>
    <row r="455" spans="3:12" ht="19.5" customHeight="1">
      <c r="C455" s="14">
        <f t="shared" si="49"/>
      </c>
      <c r="F455" s="14">
        <f t="shared" si="50"/>
      </c>
      <c r="H455" s="14">
        <f t="shared" si="51"/>
      </c>
      <c r="I455" s="14">
        <f t="shared" si="52"/>
      </c>
      <c r="J455" s="14">
        <f t="shared" si="53"/>
      </c>
      <c r="K455" s="14">
        <f t="shared" si="54"/>
      </c>
      <c r="L455" s="14">
        <f t="shared" si="55"/>
      </c>
    </row>
    <row r="456" spans="3:12" ht="19.5" customHeight="1">
      <c r="C456" s="14">
        <f t="shared" si="49"/>
      </c>
      <c r="F456" s="14">
        <f t="shared" si="50"/>
      </c>
      <c r="H456" s="14">
        <f t="shared" si="51"/>
      </c>
      <c r="I456" s="14">
        <f t="shared" si="52"/>
      </c>
      <c r="J456" s="14">
        <f t="shared" si="53"/>
      </c>
      <c r="K456" s="14">
        <f t="shared" si="54"/>
      </c>
      <c r="L456" s="14">
        <f t="shared" si="55"/>
      </c>
    </row>
    <row r="457" spans="3:12" ht="19.5" customHeight="1">
      <c r="C457" s="14">
        <f t="shared" si="49"/>
      </c>
      <c r="F457" s="14">
        <f t="shared" si="50"/>
      </c>
      <c r="H457" s="14">
        <f t="shared" si="51"/>
      </c>
      <c r="I457" s="14">
        <f t="shared" si="52"/>
      </c>
      <c r="J457" s="14">
        <f t="shared" si="53"/>
      </c>
      <c r="K457" s="14">
        <f t="shared" si="54"/>
      </c>
      <c r="L457" s="14">
        <f t="shared" si="55"/>
      </c>
    </row>
    <row r="458" spans="3:12" ht="19.5" customHeight="1">
      <c r="C458" s="14">
        <f t="shared" si="49"/>
      </c>
      <c r="F458" s="14">
        <f t="shared" si="50"/>
      </c>
      <c r="H458" s="14">
        <f t="shared" si="51"/>
      </c>
      <c r="I458" s="14">
        <f t="shared" si="52"/>
      </c>
      <c r="J458" s="14">
        <f t="shared" si="53"/>
      </c>
      <c r="K458" s="14">
        <f t="shared" si="54"/>
      </c>
      <c r="L458" s="14">
        <f t="shared" si="55"/>
      </c>
    </row>
    <row r="459" spans="3:12" ht="19.5" customHeight="1">
      <c r="C459" s="14">
        <f t="shared" si="49"/>
      </c>
      <c r="F459" s="14">
        <f t="shared" si="50"/>
      </c>
      <c r="H459" s="14">
        <f t="shared" si="51"/>
      </c>
      <c r="I459" s="14">
        <f t="shared" si="52"/>
      </c>
      <c r="J459" s="14">
        <f t="shared" si="53"/>
      </c>
      <c r="K459" s="14">
        <f t="shared" si="54"/>
      </c>
      <c r="L459" s="14">
        <f t="shared" si="55"/>
      </c>
    </row>
    <row r="460" spans="3:12" ht="19.5" customHeight="1">
      <c r="C460" s="14">
        <f t="shared" si="49"/>
      </c>
      <c r="F460" s="14">
        <f t="shared" si="50"/>
      </c>
      <c r="H460" s="14">
        <f t="shared" si="51"/>
      </c>
      <c r="I460" s="14">
        <f t="shared" si="52"/>
      </c>
      <c r="J460" s="14">
        <f t="shared" si="53"/>
      </c>
      <c r="K460" s="14">
        <f t="shared" si="54"/>
      </c>
      <c r="L460" s="14">
        <f t="shared" si="55"/>
      </c>
    </row>
    <row r="461" spans="3:12" ht="19.5" customHeight="1">
      <c r="C461" s="14">
        <f t="shared" si="49"/>
      </c>
      <c r="F461" s="14">
        <f t="shared" si="50"/>
      </c>
      <c r="H461" s="14">
        <f t="shared" si="51"/>
      </c>
      <c r="I461" s="14">
        <f t="shared" si="52"/>
      </c>
      <c r="J461" s="14">
        <f t="shared" si="53"/>
      </c>
      <c r="K461" s="14">
        <f t="shared" si="54"/>
      </c>
      <c r="L461" s="14">
        <f t="shared" si="55"/>
      </c>
    </row>
    <row r="462" spans="3:12" ht="19.5" customHeight="1">
      <c r="C462" s="14">
        <f t="shared" si="49"/>
      </c>
      <c r="F462" s="14">
        <f t="shared" si="50"/>
      </c>
      <c r="H462" s="14">
        <f t="shared" si="51"/>
      </c>
      <c r="I462" s="14">
        <f t="shared" si="52"/>
      </c>
      <c r="J462" s="14">
        <f t="shared" si="53"/>
      </c>
      <c r="K462" s="14">
        <f t="shared" si="54"/>
      </c>
      <c r="L462" s="14">
        <f t="shared" si="55"/>
      </c>
    </row>
    <row r="463" spans="3:12" ht="19.5" customHeight="1">
      <c r="C463" s="14">
        <f t="shared" si="49"/>
      </c>
      <c r="F463" s="14">
        <f t="shared" si="50"/>
      </c>
      <c r="H463" s="14">
        <f t="shared" si="51"/>
      </c>
      <c r="I463" s="14">
        <f t="shared" si="52"/>
      </c>
      <c r="J463" s="14">
        <f t="shared" si="53"/>
      </c>
      <c r="K463" s="14">
        <f t="shared" si="54"/>
      </c>
      <c r="L463" s="14">
        <f t="shared" si="55"/>
      </c>
    </row>
    <row r="464" spans="3:12" ht="19.5" customHeight="1">
      <c r="C464" s="14">
        <f t="shared" si="49"/>
      </c>
      <c r="F464" s="14">
        <f t="shared" si="50"/>
      </c>
      <c r="H464" s="14">
        <f t="shared" si="51"/>
      </c>
      <c r="I464" s="14">
        <f t="shared" si="52"/>
      </c>
      <c r="J464" s="14">
        <f t="shared" si="53"/>
      </c>
      <c r="K464" s="14">
        <f t="shared" si="54"/>
      </c>
      <c r="L464" s="14">
        <f t="shared" si="55"/>
      </c>
    </row>
    <row r="465" spans="3:12" ht="19.5" customHeight="1">
      <c r="C465" s="14">
        <f t="shared" si="49"/>
      </c>
      <c r="F465" s="14">
        <f t="shared" si="50"/>
      </c>
      <c r="H465" s="14">
        <f t="shared" si="51"/>
      </c>
      <c r="I465" s="14">
        <f t="shared" si="52"/>
      </c>
      <c r="J465" s="14">
        <f t="shared" si="53"/>
      </c>
      <c r="K465" s="14">
        <f t="shared" si="54"/>
      </c>
      <c r="L465" s="14">
        <f t="shared" si="55"/>
      </c>
    </row>
    <row r="466" spans="3:12" ht="19.5" customHeight="1">
      <c r="C466" s="14">
        <f t="shared" si="49"/>
      </c>
      <c r="F466" s="14">
        <f t="shared" si="50"/>
      </c>
      <c r="H466" s="14">
        <f t="shared" si="51"/>
      </c>
      <c r="I466" s="14">
        <f t="shared" si="52"/>
      </c>
      <c r="J466" s="14">
        <f t="shared" si="53"/>
      </c>
      <c r="K466" s="14">
        <f t="shared" si="54"/>
      </c>
      <c r="L466" s="14">
        <f t="shared" si="55"/>
      </c>
    </row>
    <row r="467" spans="3:12" ht="19.5" customHeight="1">
      <c r="C467" s="14">
        <f t="shared" si="49"/>
      </c>
      <c r="F467" s="14">
        <f t="shared" si="50"/>
      </c>
      <c r="H467" s="14">
        <f t="shared" si="51"/>
      </c>
      <c r="I467" s="14">
        <f t="shared" si="52"/>
      </c>
      <c r="J467" s="14">
        <f t="shared" si="53"/>
      </c>
      <c r="K467" s="14">
        <f t="shared" si="54"/>
      </c>
      <c r="L467" s="14">
        <f t="shared" si="55"/>
      </c>
    </row>
    <row r="468" spans="3:12" ht="19.5" customHeight="1">
      <c r="C468" s="14">
        <f t="shared" si="49"/>
      </c>
      <c r="F468" s="14">
        <f t="shared" si="50"/>
      </c>
      <c r="H468" s="14">
        <f t="shared" si="51"/>
      </c>
      <c r="I468" s="14">
        <f t="shared" si="52"/>
      </c>
      <c r="J468" s="14">
        <f t="shared" si="53"/>
      </c>
      <c r="K468" s="14">
        <f t="shared" si="54"/>
      </c>
      <c r="L468" s="14">
        <f t="shared" si="55"/>
      </c>
    </row>
    <row r="469" spans="3:12" ht="19.5" customHeight="1">
      <c r="C469" s="14">
        <f t="shared" si="49"/>
      </c>
      <c r="F469" s="14">
        <f t="shared" si="50"/>
      </c>
      <c r="H469" s="14">
        <f t="shared" si="51"/>
      </c>
      <c r="I469" s="14">
        <f t="shared" si="52"/>
      </c>
      <c r="J469" s="14">
        <f t="shared" si="53"/>
      </c>
      <c r="K469" s="14">
        <f t="shared" si="54"/>
      </c>
      <c r="L469" s="14">
        <f t="shared" si="55"/>
      </c>
    </row>
    <row r="470" spans="3:12" ht="19.5" customHeight="1">
      <c r="C470" s="14">
        <f t="shared" si="49"/>
      </c>
      <c r="F470" s="14">
        <f t="shared" si="50"/>
      </c>
      <c r="H470" s="14">
        <f t="shared" si="51"/>
      </c>
      <c r="I470" s="14">
        <f t="shared" si="52"/>
      </c>
      <c r="J470" s="14">
        <f t="shared" si="53"/>
      </c>
      <c r="K470" s="14">
        <f t="shared" si="54"/>
      </c>
      <c r="L470" s="14">
        <f t="shared" si="55"/>
      </c>
    </row>
    <row r="471" spans="3:12" ht="19.5" customHeight="1">
      <c r="C471" s="14">
        <f t="shared" si="49"/>
      </c>
      <c r="F471" s="14">
        <f t="shared" si="50"/>
      </c>
      <c r="H471" s="14">
        <f t="shared" si="51"/>
      </c>
      <c r="I471" s="14">
        <f t="shared" si="52"/>
      </c>
      <c r="J471" s="14">
        <f t="shared" si="53"/>
      </c>
      <c r="K471" s="14">
        <f t="shared" si="54"/>
      </c>
      <c r="L471" s="14">
        <f t="shared" si="55"/>
      </c>
    </row>
    <row r="472" spans="3:12" ht="19.5" customHeight="1">
      <c r="C472" s="14">
        <f t="shared" si="49"/>
      </c>
      <c r="F472" s="14">
        <f t="shared" si="50"/>
      </c>
      <c r="H472" s="14">
        <f t="shared" si="51"/>
      </c>
      <c r="I472" s="14">
        <f t="shared" si="52"/>
      </c>
      <c r="J472" s="14">
        <f t="shared" si="53"/>
      </c>
      <c r="K472" s="14">
        <f t="shared" si="54"/>
      </c>
      <c r="L472" s="14">
        <f t="shared" si="55"/>
      </c>
    </row>
    <row r="473" spans="3:12" ht="19.5" customHeight="1">
      <c r="C473" s="14">
        <f t="shared" si="49"/>
      </c>
      <c r="F473" s="14">
        <f t="shared" si="50"/>
      </c>
      <c r="H473" s="14">
        <f t="shared" si="51"/>
      </c>
      <c r="I473" s="14">
        <f t="shared" si="52"/>
      </c>
      <c r="J473" s="14">
        <f t="shared" si="53"/>
      </c>
      <c r="K473" s="14">
        <f t="shared" si="54"/>
      </c>
      <c r="L473" s="14">
        <f t="shared" si="55"/>
      </c>
    </row>
    <row r="474" spans="3:12" ht="19.5" customHeight="1">
      <c r="C474" s="14">
        <f t="shared" si="49"/>
      </c>
      <c r="F474" s="14">
        <f t="shared" si="50"/>
      </c>
      <c r="H474" s="14">
        <f t="shared" si="51"/>
      </c>
      <c r="I474" s="14">
        <f t="shared" si="52"/>
      </c>
      <c r="J474" s="14">
        <f t="shared" si="53"/>
      </c>
      <c r="K474" s="14">
        <f t="shared" si="54"/>
      </c>
      <c r="L474" s="14">
        <f t="shared" si="55"/>
      </c>
    </row>
    <row r="475" spans="3:12" ht="19.5" customHeight="1">
      <c r="C475" s="14">
        <f t="shared" si="49"/>
      </c>
      <c r="F475" s="14">
        <f t="shared" si="50"/>
      </c>
      <c r="H475" s="14">
        <f t="shared" si="51"/>
      </c>
      <c r="I475" s="14">
        <f t="shared" si="52"/>
      </c>
      <c r="J475" s="14">
        <f t="shared" si="53"/>
      </c>
      <c r="K475" s="14">
        <f t="shared" si="54"/>
      </c>
      <c r="L475" s="14">
        <f t="shared" si="55"/>
      </c>
    </row>
    <row r="476" spans="3:12" ht="19.5" customHeight="1">
      <c r="C476" s="14">
        <f t="shared" si="49"/>
      </c>
      <c r="F476" s="14">
        <f t="shared" si="50"/>
      </c>
      <c r="H476" s="14">
        <f t="shared" si="51"/>
      </c>
      <c r="I476" s="14">
        <f t="shared" si="52"/>
      </c>
      <c r="J476" s="14">
        <f t="shared" si="53"/>
      </c>
      <c r="K476" s="14">
        <f t="shared" si="54"/>
      </c>
      <c r="L476" s="14">
        <f t="shared" si="55"/>
      </c>
    </row>
    <row r="477" spans="3:12" ht="19.5" customHeight="1">
      <c r="C477" s="14">
        <f t="shared" si="49"/>
      </c>
      <c r="F477" s="14">
        <f t="shared" si="50"/>
      </c>
      <c r="H477" s="14">
        <f t="shared" si="51"/>
      </c>
      <c r="I477" s="14">
        <f t="shared" si="52"/>
      </c>
      <c r="J477" s="14">
        <f t="shared" si="53"/>
      </c>
      <c r="K477" s="14">
        <f t="shared" si="54"/>
      </c>
      <c r="L477" s="14">
        <f t="shared" si="55"/>
      </c>
    </row>
    <row r="478" spans="3:12" ht="19.5" customHeight="1">
      <c r="C478" s="14">
        <f t="shared" si="49"/>
      </c>
      <c r="F478" s="14">
        <f t="shared" si="50"/>
      </c>
      <c r="H478" s="14">
        <f t="shared" si="51"/>
      </c>
      <c r="I478" s="14">
        <f t="shared" si="52"/>
      </c>
      <c r="J478" s="14">
        <f t="shared" si="53"/>
      </c>
      <c r="K478" s="14">
        <f t="shared" si="54"/>
      </c>
      <c r="L478" s="14">
        <f t="shared" si="55"/>
      </c>
    </row>
    <row r="479" spans="3:12" ht="19.5" customHeight="1">
      <c r="C479" s="14">
        <f t="shared" si="49"/>
      </c>
      <c r="F479" s="14">
        <f t="shared" si="50"/>
      </c>
      <c r="H479" s="14">
        <f t="shared" si="51"/>
      </c>
      <c r="I479" s="14">
        <f t="shared" si="52"/>
      </c>
      <c r="J479" s="14">
        <f t="shared" si="53"/>
      </c>
      <c r="K479" s="14">
        <f t="shared" si="54"/>
      </c>
      <c r="L479" s="14">
        <f t="shared" si="55"/>
      </c>
    </row>
    <row r="480" spans="3:12" ht="19.5" customHeight="1">
      <c r="C480" s="14">
        <f t="shared" si="49"/>
      </c>
      <c r="F480" s="14">
        <f t="shared" si="50"/>
      </c>
      <c r="H480" s="14">
        <f t="shared" si="51"/>
      </c>
      <c r="I480" s="14">
        <f t="shared" si="52"/>
      </c>
      <c r="J480" s="14">
        <f t="shared" si="53"/>
      </c>
      <c r="K480" s="14">
        <f t="shared" si="54"/>
      </c>
      <c r="L480" s="14">
        <f t="shared" si="55"/>
      </c>
    </row>
    <row r="481" spans="3:12" ht="19.5" customHeight="1">
      <c r="C481" s="14">
        <f t="shared" si="49"/>
      </c>
      <c r="F481" s="14">
        <f t="shared" si="50"/>
      </c>
      <c r="H481" s="14">
        <f t="shared" si="51"/>
      </c>
      <c r="I481" s="14">
        <f t="shared" si="52"/>
      </c>
      <c r="J481" s="14">
        <f t="shared" si="53"/>
      </c>
      <c r="K481" s="14">
        <f t="shared" si="54"/>
      </c>
      <c r="L481" s="14">
        <f t="shared" si="55"/>
      </c>
    </row>
    <row r="482" spans="3:12" ht="19.5" customHeight="1">
      <c r="C482" s="14">
        <f t="shared" si="49"/>
      </c>
      <c r="F482" s="14">
        <f t="shared" si="50"/>
      </c>
      <c r="H482" s="14">
        <f t="shared" si="51"/>
      </c>
      <c r="I482" s="14">
        <f t="shared" si="52"/>
      </c>
      <c r="J482" s="14">
        <f t="shared" si="53"/>
      </c>
      <c r="K482" s="14">
        <f t="shared" si="54"/>
      </c>
      <c r="L482" s="14">
        <f t="shared" si="55"/>
      </c>
    </row>
    <row r="483" spans="3:12" ht="19.5" customHeight="1">
      <c r="C483" s="14">
        <f t="shared" si="49"/>
      </c>
      <c r="F483" s="14">
        <f t="shared" si="50"/>
      </c>
      <c r="H483" s="14">
        <f t="shared" si="51"/>
      </c>
      <c r="I483" s="14">
        <f t="shared" si="52"/>
      </c>
      <c r="J483" s="14">
        <f t="shared" si="53"/>
      </c>
      <c r="K483" s="14">
        <f t="shared" si="54"/>
      </c>
      <c r="L483" s="14">
        <f t="shared" si="55"/>
      </c>
    </row>
    <row r="484" spans="3:12" ht="19.5" customHeight="1">
      <c r="C484" s="14">
        <f t="shared" si="49"/>
      </c>
      <c r="F484" s="14">
        <f t="shared" si="50"/>
      </c>
      <c r="H484" s="14">
        <f t="shared" si="51"/>
      </c>
      <c r="I484" s="14">
        <f t="shared" si="52"/>
      </c>
      <c r="J484" s="14">
        <f t="shared" si="53"/>
      </c>
      <c r="K484" s="14">
        <f t="shared" si="54"/>
      </c>
      <c r="L484" s="14">
        <f t="shared" si="55"/>
      </c>
    </row>
    <row r="485" spans="3:12" ht="19.5" customHeight="1">
      <c r="C485" s="14">
        <f t="shared" si="49"/>
      </c>
      <c r="F485" s="14">
        <f t="shared" si="50"/>
      </c>
      <c r="H485" s="14">
        <f t="shared" si="51"/>
      </c>
      <c r="I485" s="14">
        <f t="shared" si="52"/>
      </c>
      <c r="J485" s="14">
        <f t="shared" si="53"/>
      </c>
      <c r="K485" s="14">
        <f t="shared" si="54"/>
      </c>
      <c r="L485" s="14">
        <f t="shared" si="55"/>
      </c>
    </row>
    <row r="486" spans="3:12" ht="19.5" customHeight="1">
      <c r="C486" s="14">
        <f t="shared" si="49"/>
      </c>
      <c r="F486" s="14">
        <f t="shared" si="50"/>
      </c>
      <c r="H486" s="14">
        <f t="shared" si="51"/>
      </c>
      <c r="I486" s="14">
        <f t="shared" si="52"/>
      </c>
      <c r="J486" s="14">
        <f t="shared" si="53"/>
      </c>
      <c r="K486" s="14">
        <f t="shared" si="54"/>
      </c>
      <c r="L486" s="14">
        <f t="shared" si="55"/>
      </c>
    </row>
    <row r="487" spans="3:12" ht="19.5" customHeight="1">
      <c r="C487" s="14">
        <f t="shared" si="49"/>
      </c>
      <c r="F487" s="14">
        <f t="shared" si="50"/>
      </c>
      <c r="H487" s="14">
        <f t="shared" si="51"/>
      </c>
      <c r="I487" s="14">
        <f t="shared" si="52"/>
      </c>
      <c r="J487" s="14">
        <f t="shared" si="53"/>
      </c>
      <c r="K487" s="14">
        <f t="shared" si="54"/>
      </c>
      <c r="L487" s="14">
        <f t="shared" si="55"/>
      </c>
    </row>
    <row r="488" spans="3:12" ht="19.5" customHeight="1">
      <c r="C488" s="14">
        <f t="shared" si="49"/>
      </c>
      <c r="F488" s="14">
        <f t="shared" si="50"/>
      </c>
      <c r="H488" s="14">
        <f t="shared" si="51"/>
      </c>
      <c r="I488" s="14">
        <f t="shared" si="52"/>
      </c>
      <c r="J488" s="14">
        <f t="shared" si="53"/>
      </c>
      <c r="K488" s="14">
        <f t="shared" si="54"/>
      </c>
      <c r="L488" s="14">
        <f t="shared" si="55"/>
      </c>
    </row>
    <row r="489" spans="3:12" ht="19.5" customHeight="1">
      <c r="C489" s="14">
        <f t="shared" si="49"/>
      </c>
      <c r="F489" s="14">
        <f t="shared" si="50"/>
      </c>
      <c r="H489" s="14">
        <f t="shared" si="51"/>
      </c>
      <c r="I489" s="14">
        <f t="shared" si="52"/>
      </c>
      <c r="J489" s="14">
        <f t="shared" si="53"/>
      </c>
      <c r="K489" s="14">
        <f t="shared" si="54"/>
      </c>
      <c r="L489" s="14">
        <f t="shared" si="55"/>
      </c>
    </row>
    <row r="490" spans="3:12" ht="19.5" customHeight="1">
      <c r="C490" s="14">
        <f t="shared" si="49"/>
      </c>
      <c r="F490" s="14">
        <f t="shared" si="50"/>
      </c>
      <c r="H490" s="14">
        <f t="shared" si="51"/>
      </c>
      <c r="I490" s="14">
        <f t="shared" si="52"/>
      </c>
      <c r="J490" s="14">
        <f t="shared" si="53"/>
      </c>
      <c r="K490" s="14">
        <f t="shared" si="54"/>
      </c>
      <c r="L490" s="14">
        <f t="shared" si="55"/>
      </c>
    </row>
    <row r="491" spans="3:12" ht="19.5" customHeight="1">
      <c r="C491" s="14">
        <f t="shared" si="49"/>
      </c>
      <c r="F491" s="14">
        <f t="shared" si="50"/>
      </c>
      <c r="H491" s="14">
        <f t="shared" si="51"/>
      </c>
      <c r="I491" s="14">
        <f t="shared" si="52"/>
      </c>
      <c r="J491" s="14">
        <f t="shared" si="53"/>
      </c>
      <c r="K491" s="14">
        <f t="shared" si="54"/>
      </c>
      <c r="L491" s="14">
        <f t="shared" si="55"/>
      </c>
    </row>
    <row r="492" spans="3:12" ht="19.5" customHeight="1">
      <c r="C492" s="14">
        <f t="shared" si="49"/>
      </c>
      <c r="F492" s="14">
        <f t="shared" si="50"/>
      </c>
      <c r="H492" s="14">
        <f t="shared" si="51"/>
      </c>
      <c r="I492" s="14">
        <f t="shared" si="52"/>
      </c>
      <c r="J492" s="14">
        <f t="shared" si="53"/>
      </c>
      <c r="K492" s="14">
        <f t="shared" si="54"/>
      </c>
      <c r="L492" s="14">
        <f t="shared" si="55"/>
      </c>
    </row>
    <row r="493" spans="3:12" ht="19.5" customHeight="1">
      <c r="C493" s="14">
        <f t="shared" si="49"/>
      </c>
      <c r="F493" s="14">
        <f t="shared" si="50"/>
      </c>
      <c r="H493" s="14">
        <f t="shared" si="51"/>
      </c>
      <c r="I493" s="14">
        <f t="shared" si="52"/>
      </c>
      <c r="J493" s="14">
        <f t="shared" si="53"/>
      </c>
      <c r="K493" s="14">
        <f t="shared" si="54"/>
      </c>
      <c r="L493" s="14">
        <f t="shared" si="55"/>
      </c>
    </row>
    <row r="494" spans="3:12" ht="19.5" customHeight="1">
      <c r="C494" s="14">
        <f t="shared" si="49"/>
      </c>
      <c r="F494" s="14">
        <f t="shared" si="50"/>
      </c>
      <c r="H494" s="14">
        <f t="shared" si="51"/>
      </c>
      <c r="I494" s="14">
        <f t="shared" si="52"/>
      </c>
      <c r="J494" s="14">
        <f t="shared" si="53"/>
      </c>
      <c r="K494" s="14">
        <f t="shared" si="54"/>
      </c>
      <c r="L494" s="14">
        <f t="shared" si="55"/>
      </c>
    </row>
    <row r="495" spans="3:12" ht="19.5" customHeight="1">
      <c r="C495" s="14">
        <f t="shared" si="49"/>
      </c>
      <c r="F495" s="14">
        <f t="shared" si="50"/>
      </c>
      <c r="H495" s="14">
        <f t="shared" si="51"/>
      </c>
      <c r="I495" s="14">
        <f t="shared" si="52"/>
      </c>
      <c r="J495" s="14">
        <f t="shared" si="53"/>
      </c>
      <c r="K495" s="14">
        <f t="shared" si="54"/>
      </c>
      <c r="L495" s="14">
        <f t="shared" si="55"/>
      </c>
    </row>
    <row r="496" spans="3:12" ht="19.5" customHeight="1">
      <c r="C496" s="14">
        <f t="shared" si="49"/>
      </c>
      <c r="F496" s="14">
        <f t="shared" si="50"/>
      </c>
      <c r="H496" s="14">
        <f t="shared" si="51"/>
      </c>
      <c r="I496" s="14">
        <f t="shared" si="52"/>
      </c>
      <c r="J496" s="14">
        <f t="shared" si="53"/>
      </c>
      <c r="K496" s="14">
        <f t="shared" si="54"/>
      </c>
      <c r="L496" s="14">
        <f t="shared" si="55"/>
      </c>
    </row>
    <row r="497" spans="3:12" ht="19.5" customHeight="1">
      <c r="C497" s="14">
        <f t="shared" si="49"/>
      </c>
      <c r="F497" s="14">
        <f t="shared" si="50"/>
      </c>
      <c r="H497" s="14">
        <f t="shared" si="51"/>
      </c>
      <c r="I497" s="14">
        <f t="shared" si="52"/>
      </c>
      <c r="J497" s="14">
        <f t="shared" si="53"/>
      </c>
      <c r="K497" s="14">
        <f t="shared" si="54"/>
      </c>
      <c r="L497" s="14">
        <f t="shared" si="55"/>
      </c>
    </row>
    <row r="498" spans="3:12" ht="19.5" customHeight="1">
      <c r="C498" s="14">
        <f t="shared" si="49"/>
      </c>
      <c r="F498" s="14">
        <f t="shared" si="50"/>
      </c>
      <c r="H498" s="14">
        <f t="shared" si="51"/>
      </c>
      <c r="I498" s="14">
        <f t="shared" si="52"/>
      </c>
      <c r="J498" s="14">
        <f t="shared" si="53"/>
      </c>
      <c r="K498" s="14">
        <f t="shared" si="54"/>
      </c>
      <c r="L498" s="14">
        <f t="shared" si="55"/>
      </c>
    </row>
    <row r="499" spans="3:12" ht="19.5" customHeight="1">
      <c r="C499" s="14">
        <f t="shared" si="49"/>
      </c>
      <c r="F499" s="14">
        <f t="shared" si="50"/>
      </c>
      <c r="H499" s="14">
        <f t="shared" si="51"/>
      </c>
      <c r="I499" s="14">
        <f t="shared" si="52"/>
      </c>
      <c r="J499" s="14">
        <f t="shared" si="53"/>
      </c>
      <c r="K499" s="14">
        <f t="shared" si="54"/>
      </c>
      <c r="L499" s="14">
        <f t="shared" si="55"/>
      </c>
    </row>
    <row r="500" spans="3:12" ht="19.5" customHeight="1">
      <c r="C500" s="14">
        <f t="shared" si="49"/>
      </c>
      <c r="F500" s="14">
        <f t="shared" si="50"/>
      </c>
      <c r="H500" s="14">
        <f t="shared" si="51"/>
      </c>
      <c r="I500" s="14">
        <f t="shared" si="52"/>
      </c>
      <c r="J500" s="14">
        <f t="shared" si="53"/>
      </c>
      <c r="K500" s="14">
        <f t="shared" si="54"/>
      </c>
      <c r="L500" s="14">
        <f t="shared" si="55"/>
      </c>
    </row>
    <row r="501" spans="3:12" ht="19.5" customHeight="1">
      <c r="C501" s="14">
        <f t="shared" si="49"/>
      </c>
      <c r="F501" s="14">
        <f t="shared" si="50"/>
      </c>
      <c r="H501" s="14">
        <f t="shared" si="51"/>
      </c>
      <c r="I501" s="14">
        <f t="shared" si="52"/>
      </c>
      <c r="J501" s="14">
        <f t="shared" si="53"/>
      </c>
      <c r="K501" s="14">
        <f t="shared" si="54"/>
      </c>
      <c r="L501" s="14">
        <f t="shared" si="55"/>
      </c>
    </row>
    <row r="502" spans="3:12" ht="19.5" customHeight="1">
      <c r="C502" s="14">
        <f t="shared" si="49"/>
      </c>
      <c r="F502" s="14">
        <f t="shared" si="50"/>
      </c>
      <c r="H502" s="14">
        <f t="shared" si="51"/>
      </c>
      <c r="I502" s="14">
        <f t="shared" si="52"/>
      </c>
      <c r="J502" s="14">
        <f t="shared" si="53"/>
      </c>
      <c r="K502" s="14">
        <f t="shared" si="54"/>
      </c>
      <c r="L502" s="14">
        <f t="shared" si="55"/>
      </c>
    </row>
    <row r="503" spans="3:12" ht="19.5" customHeight="1">
      <c r="C503" s="14">
        <f t="shared" si="49"/>
      </c>
      <c r="F503" s="14">
        <f t="shared" si="50"/>
      </c>
      <c r="H503" s="14">
        <f t="shared" si="51"/>
      </c>
      <c r="I503" s="14">
        <f t="shared" si="52"/>
      </c>
      <c r="J503" s="14">
        <f t="shared" si="53"/>
      </c>
      <c r="K503" s="14">
        <f t="shared" si="54"/>
      </c>
      <c r="L503" s="14">
        <f t="shared" si="55"/>
      </c>
    </row>
    <row r="504" spans="3:12" ht="19.5" customHeight="1">
      <c r="C504" s="14">
        <f t="shared" si="49"/>
      </c>
      <c r="F504" s="14">
        <f t="shared" si="50"/>
      </c>
      <c r="H504" s="14">
        <f t="shared" si="51"/>
      </c>
      <c r="I504" s="14">
        <f t="shared" si="52"/>
      </c>
      <c r="J504" s="14">
        <f t="shared" si="53"/>
      </c>
      <c r="K504" s="14">
        <f t="shared" si="54"/>
      </c>
      <c r="L504" s="14">
        <f t="shared" si="55"/>
      </c>
    </row>
    <row r="505" spans="3:12" ht="19.5" customHeight="1">
      <c r="C505" s="14">
        <f t="shared" si="49"/>
      </c>
      <c r="F505" s="14">
        <f t="shared" si="50"/>
      </c>
      <c r="H505" s="14">
        <f t="shared" si="51"/>
      </c>
      <c r="I505" s="14">
        <f t="shared" si="52"/>
      </c>
      <c r="J505" s="14">
        <f t="shared" si="53"/>
      </c>
      <c r="K505" s="14">
        <f t="shared" si="54"/>
      </c>
      <c r="L505" s="14">
        <f t="shared" si="55"/>
      </c>
    </row>
    <row r="506" spans="3:12" ht="19.5" customHeight="1">
      <c r="C506" s="14">
        <f t="shared" si="49"/>
      </c>
      <c r="F506" s="14">
        <f t="shared" si="50"/>
      </c>
      <c r="H506" s="14">
        <f t="shared" si="51"/>
      </c>
      <c r="I506" s="14">
        <f t="shared" si="52"/>
      </c>
      <c r="J506" s="14">
        <f t="shared" si="53"/>
      </c>
      <c r="K506" s="14">
        <f t="shared" si="54"/>
      </c>
      <c r="L506" s="14">
        <f t="shared" si="55"/>
      </c>
    </row>
    <row r="507" spans="3:12" ht="19.5" customHeight="1">
      <c r="C507" s="14">
        <f t="shared" si="49"/>
      </c>
      <c r="F507" s="14">
        <f t="shared" si="50"/>
      </c>
      <c r="H507" s="14">
        <f t="shared" si="51"/>
      </c>
      <c r="I507" s="14">
        <f t="shared" si="52"/>
      </c>
      <c r="J507" s="14">
        <f t="shared" si="53"/>
      </c>
      <c r="K507" s="14">
        <f t="shared" si="54"/>
      </c>
      <c r="L507" s="14">
        <f t="shared" si="55"/>
      </c>
    </row>
    <row r="508" spans="3:12" ht="19.5" customHeight="1">
      <c r="C508" s="14">
        <f t="shared" si="49"/>
      </c>
      <c r="F508" s="14">
        <f t="shared" si="50"/>
      </c>
      <c r="H508" s="14">
        <f t="shared" si="51"/>
      </c>
      <c r="I508" s="14">
        <f t="shared" si="52"/>
      </c>
      <c r="J508" s="14">
        <f t="shared" si="53"/>
      </c>
      <c r="K508" s="14">
        <f t="shared" si="54"/>
      </c>
      <c r="L508" s="14">
        <f t="shared" si="55"/>
      </c>
    </row>
    <row r="509" spans="3:12" ht="19.5" customHeight="1">
      <c r="C509" s="14">
        <f t="shared" si="49"/>
      </c>
      <c r="F509" s="14">
        <f t="shared" si="50"/>
      </c>
      <c r="H509" s="14">
        <f t="shared" si="51"/>
      </c>
      <c r="I509" s="14">
        <f t="shared" si="52"/>
      </c>
      <c r="J509" s="14">
        <f t="shared" si="53"/>
      </c>
      <c r="K509" s="14">
        <f t="shared" si="54"/>
      </c>
      <c r="L509" s="14">
        <f t="shared" si="55"/>
      </c>
    </row>
    <row r="510" spans="3:12" ht="19.5" customHeight="1">
      <c r="C510" s="14">
        <f t="shared" si="49"/>
      </c>
      <c r="F510" s="14">
        <f t="shared" si="50"/>
      </c>
      <c r="H510" s="14">
        <f t="shared" si="51"/>
      </c>
      <c r="I510" s="14">
        <f t="shared" si="52"/>
      </c>
      <c r="J510" s="14">
        <f t="shared" si="53"/>
      </c>
      <c r="K510" s="14">
        <f t="shared" si="54"/>
      </c>
      <c r="L510" s="14">
        <f t="shared" si="55"/>
      </c>
    </row>
    <row r="511" spans="3:12" ht="19.5" customHeight="1">
      <c r="C511" s="14">
        <f t="shared" si="49"/>
      </c>
      <c r="F511" s="14">
        <f t="shared" si="50"/>
      </c>
      <c r="H511" s="14">
        <f t="shared" si="51"/>
      </c>
      <c r="I511" s="14">
        <f t="shared" si="52"/>
      </c>
      <c r="J511" s="14">
        <f t="shared" si="53"/>
      </c>
      <c r="K511" s="14">
        <f t="shared" si="54"/>
      </c>
      <c r="L511" s="14">
        <f t="shared" si="55"/>
      </c>
    </row>
    <row r="512" spans="3:12" ht="19.5" customHeight="1">
      <c r="C512" s="14">
        <f t="shared" si="49"/>
      </c>
      <c r="F512" s="14">
        <f t="shared" si="50"/>
      </c>
      <c r="H512" s="14">
        <f t="shared" si="51"/>
      </c>
      <c r="I512" s="14">
        <f t="shared" si="52"/>
      </c>
      <c r="J512" s="14">
        <f t="shared" si="53"/>
      </c>
      <c r="K512" s="14">
        <f t="shared" si="54"/>
      </c>
      <c r="L512" s="14">
        <f t="shared" si="55"/>
      </c>
    </row>
    <row r="513" spans="3:12" ht="19.5" customHeight="1">
      <c r="C513" s="14">
        <f t="shared" si="49"/>
      </c>
      <c r="F513" s="14">
        <f t="shared" si="50"/>
      </c>
      <c r="H513" s="14">
        <f t="shared" si="51"/>
      </c>
      <c r="I513" s="14">
        <f t="shared" si="52"/>
      </c>
      <c r="J513" s="14">
        <f t="shared" si="53"/>
      </c>
      <c r="K513" s="14">
        <f t="shared" si="54"/>
      </c>
      <c r="L513" s="14">
        <f t="shared" si="55"/>
      </c>
    </row>
    <row r="514" spans="3:12" ht="19.5" customHeight="1">
      <c r="C514" s="14">
        <f aca="true" t="shared" si="56" ref="C514:C577">IF(ISBLANK(B514),"","±")</f>
      </c>
      <c r="F514" s="14">
        <f aca="true" t="shared" si="57" ref="F514:F577">IF(ISBLANK(E514),"","±")</f>
      </c>
      <c r="H514" s="14">
        <f aca="true" t="shared" si="58" ref="H514:H577">IF(ISBLANK(D514),"",1/(D514*D514))</f>
      </c>
      <c r="I514" s="14">
        <f aca="true" t="shared" si="59" ref="I514:I577">IF(OR(ISBLANK(D514),ISBLANK(E514)),"",E514/(D514*D514))</f>
      </c>
      <c r="J514" s="14">
        <f aca="true" t="shared" si="60" ref="J514:J577">IF(OR(ISBLANK(B514),ISBLANK(D514)),"",B514/(D514*D514))</f>
      </c>
      <c r="K514" s="14">
        <f aca="true" t="shared" si="61" ref="K514:K577">IF(OR(ISBLANK(E514),ISBLANK(D514)),"",(E514*E514)/(D514*D514))</f>
      </c>
      <c r="L514" s="14">
        <f aca="true" t="shared" si="62" ref="L514:L577">IF(OR(ISBLANK(B514),ISBLANK(D514),ISBLANK(E514)),"",(E514*B514)/(D514*D514))</f>
      </c>
    </row>
    <row r="515" spans="3:12" ht="19.5" customHeight="1">
      <c r="C515" s="14">
        <f t="shared" si="56"/>
      </c>
      <c r="F515" s="14">
        <f t="shared" si="57"/>
      </c>
      <c r="H515" s="14">
        <f t="shared" si="58"/>
      </c>
      <c r="I515" s="14">
        <f t="shared" si="59"/>
      </c>
      <c r="J515" s="14">
        <f t="shared" si="60"/>
      </c>
      <c r="K515" s="14">
        <f t="shared" si="61"/>
      </c>
      <c r="L515" s="14">
        <f t="shared" si="62"/>
      </c>
    </row>
    <row r="516" spans="3:12" ht="19.5" customHeight="1">
      <c r="C516" s="14">
        <f t="shared" si="56"/>
      </c>
      <c r="F516" s="14">
        <f t="shared" si="57"/>
      </c>
      <c r="H516" s="14">
        <f t="shared" si="58"/>
      </c>
      <c r="I516" s="14">
        <f t="shared" si="59"/>
      </c>
      <c r="J516" s="14">
        <f t="shared" si="60"/>
      </c>
      <c r="K516" s="14">
        <f t="shared" si="61"/>
      </c>
      <c r="L516" s="14">
        <f t="shared" si="62"/>
      </c>
    </row>
    <row r="517" spans="3:12" ht="19.5" customHeight="1">
      <c r="C517" s="14">
        <f t="shared" si="56"/>
      </c>
      <c r="F517" s="14">
        <f t="shared" si="57"/>
      </c>
      <c r="H517" s="14">
        <f t="shared" si="58"/>
      </c>
      <c r="I517" s="14">
        <f t="shared" si="59"/>
      </c>
      <c r="J517" s="14">
        <f t="shared" si="60"/>
      </c>
      <c r="K517" s="14">
        <f t="shared" si="61"/>
      </c>
      <c r="L517" s="14">
        <f t="shared" si="62"/>
      </c>
    </row>
    <row r="518" spans="3:12" ht="19.5" customHeight="1">
      <c r="C518" s="14">
        <f t="shared" si="56"/>
      </c>
      <c r="F518" s="14">
        <f t="shared" si="57"/>
      </c>
      <c r="H518" s="14">
        <f t="shared" si="58"/>
      </c>
      <c r="I518" s="14">
        <f t="shared" si="59"/>
      </c>
      <c r="J518" s="14">
        <f t="shared" si="60"/>
      </c>
      <c r="K518" s="14">
        <f t="shared" si="61"/>
      </c>
      <c r="L518" s="14">
        <f t="shared" si="62"/>
      </c>
    </row>
    <row r="519" spans="3:12" ht="19.5" customHeight="1">
      <c r="C519" s="14">
        <f t="shared" si="56"/>
      </c>
      <c r="F519" s="14">
        <f t="shared" si="57"/>
      </c>
      <c r="H519" s="14">
        <f t="shared" si="58"/>
      </c>
      <c r="I519" s="14">
        <f t="shared" si="59"/>
      </c>
      <c r="J519" s="14">
        <f t="shared" si="60"/>
      </c>
      <c r="K519" s="14">
        <f t="shared" si="61"/>
      </c>
      <c r="L519" s="14">
        <f t="shared" si="62"/>
      </c>
    </row>
    <row r="520" spans="3:12" ht="19.5" customHeight="1">
      <c r="C520" s="14">
        <f t="shared" si="56"/>
      </c>
      <c r="F520" s="14">
        <f t="shared" si="57"/>
      </c>
      <c r="H520" s="14">
        <f t="shared" si="58"/>
      </c>
      <c r="I520" s="14">
        <f t="shared" si="59"/>
      </c>
      <c r="J520" s="14">
        <f t="shared" si="60"/>
      </c>
      <c r="K520" s="14">
        <f t="shared" si="61"/>
      </c>
      <c r="L520" s="14">
        <f t="shared" si="62"/>
      </c>
    </row>
    <row r="521" spans="3:12" ht="19.5" customHeight="1">
      <c r="C521" s="14">
        <f t="shared" si="56"/>
      </c>
      <c r="F521" s="14">
        <f t="shared" si="57"/>
      </c>
      <c r="H521" s="14">
        <f t="shared" si="58"/>
      </c>
      <c r="I521" s="14">
        <f t="shared" si="59"/>
      </c>
      <c r="J521" s="14">
        <f t="shared" si="60"/>
      </c>
      <c r="K521" s="14">
        <f t="shared" si="61"/>
      </c>
      <c r="L521" s="14">
        <f t="shared" si="62"/>
      </c>
    </row>
    <row r="522" spans="3:12" ht="19.5" customHeight="1">
      <c r="C522" s="14">
        <f t="shared" si="56"/>
      </c>
      <c r="F522" s="14">
        <f t="shared" si="57"/>
      </c>
      <c r="H522" s="14">
        <f t="shared" si="58"/>
      </c>
      <c r="I522" s="14">
        <f t="shared" si="59"/>
      </c>
      <c r="J522" s="14">
        <f t="shared" si="60"/>
      </c>
      <c r="K522" s="14">
        <f t="shared" si="61"/>
      </c>
      <c r="L522" s="14">
        <f t="shared" si="62"/>
      </c>
    </row>
    <row r="523" spans="3:12" ht="19.5" customHeight="1">
      <c r="C523" s="14">
        <f t="shared" si="56"/>
      </c>
      <c r="F523" s="14">
        <f t="shared" si="57"/>
      </c>
      <c r="H523" s="14">
        <f t="shared" si="58"/>
      </c>
      <c r="I523" s="14">
        <f t="shared" si="59"/>
      </c>
      <c r="J523" s="14">
        <f t="shared" si="60"/>
      </c>
      <c r="K523" s="14">
        <f t="shared" si="61"/>
      </c>
      <c r="L523" s="14">
        <f t="shared" si="62"/>
      </c>
    </row>
    <row r="524" spans="3:12" ht="19.5" customHeight="1">
      <c r="C524" s="14">
        <f t="shared" si="56"/>
      </c>
      <c r="F524" s="14">
        <f t="shared" si="57"/>
      </c>
      <c r="H524" s="14">
        <f t="shared" si="58"/>
      </c>
      <c r="I524" s="14">
        <f t="shared" si="59"/>
      </c>
      <c r="J524" s="14">
        <f t="shared" si="60"/>
      </c>
      <c r="K524" s="14">
        <f t="shared" si="61"/>
      </c>
      <c r="L524" s="14">
        <f t="shared" si="62"/>
      </c>
    </row>
    <row r="525" spans="3:12" ht="19.5" customHeight="1">
      <c r="C525" s="14">
        <f t="shared" si="56"/>
      </c>
      <c r="F525" s="14">
        <f t="shared" si="57"/>
      </c>
      <c r="H525" s="14">
        <f t="shared" si="58"/>
      </c>
      <c r="I525" s="14">
        <f t="shared" si="59"/>
      </c>
      <c r="J525" s="14">
        <f t="shared" si="60"/>
      </c>
      <c r="K525" s="14">
        <f t="shared" si="61"/>
      </c>
      <c r="L525" s="14">
        <f t="shared" si="62"/>
      </c>
    </row>
    <row r="526" spans="3:12" ht="19.5" customHeight="1">
      <c r="C526" s="14">
        <f t="shared" si="56"/>
      </c>
      <c r="F526" s="14">
        <f t="shared" si="57"/>
      </c>
      <c r="H526" s="14">
        <f t="shared" si="58"/>
      </c>
      <c r="I526" s="14">
        <f t="shared" si="59"/>
      </c>
      <c r="J526" s="14">
        <f t="shared" si="60"/>
      </c>
      <c r="K526" s="14">
        <f t="shared" si="61"/>
      </c>
      <c r="L526" s="14">
        <f t="shared" si="62"/>
      </c>
    </row>
    <row r="527" spans="3:12" ht="19.5" customHeight="1">
      <c r="C527" s="14">
        <f t="shared" si="56"/>
      </c>
      <c r="F527" s="14">
        <f t="shared" si="57"/>
      </c>
      <c r="H527" s="14">
        <f t="shared" si="58"/>
      </c>
      <c r="I527" s="14">
        <f t="shared" si="59"/>
      </c>
      <c r="J527" s="14">
        <f t="shared" si="60"/>
      </c>
      <c r="K527" s="14">
        <f t="shared" si="61"/>
      </c>
      <c r="L527" s="14">
        <f t="shared" si="62"/>
      </c>
    </row>
    <row r="528" spans="3:12" ht="19.5" customHeight="1">
      <c r="C528" s="14">
        <f t="shared" si="56"/>
      </c>
      <c r="F528" s="14">
        <f t="shared" si="57"/>
      </c>
      <c r="H528" s="14">
        <f t="shared" si="58"/>
      </c>
      <c r="I528" s="14">
        <f t="shared" si="59"/>
      </c>
      <c r="J528" s="14">
        <f t="shared" si="60"/>
      </c>
      <c r="K528" s="14">
        <f t="shared" si="61"/>
      </c>
      <c r="L528" s="14">
        <f t="shared" si="62"/>
      </c>
    </row>
    <row r="529" spans="3:12" ht="19.5" customHeight="1">
      <c r="C529" s="14">
        <f t="shared" si="56"/>
      </c>
      <c r="F529" s="14">
        <f t="shared" si="57"/>
      </c>
      <c r="H529" s="14">
        <f t="shared" si="58"/>
      </c>
      <c r="I529" s="14">
        <f t="shared" si="59"/>
      </c>
      <c r="J529" s="14">
        <f t="shared" si="60"/>
      </c>
      <c r="K529" s="14">
        <f t="shared" si="61"/>
      </c>
      <c r="L529" s="14">
        <f t="shared" si="62"/>
      </c>
    </row>
    <row r="530" spans="3:12" ht="19.5" customHeight="1">
      <c r="C530" s="14">
        <f t="shared" si="56"/>
      </c>
      <c r="F530" s="14">
        <f t="shared" si="57"/>
      </c>
      <c r="H530" s="14">
        <f t="shared" si="58"/>
      </c>
      <c r="I530" s="14">
        <f t="shared" si="59"/>
      </c>
      <c r="J530" s="14">
        <f t="shared" si="60"/>
      </c>
      <c r="K530" s="14">
        <f t="shared" si="61"/>
      </c>
      <c r="L530" s="14">
        <f t="shared" si="62"/>
      </c>
    </row>
    <row r="531" spans="3:12" ht="19.5" customHeight="1">
      <c r="C531" s="14">
        <f t="shared" si="56"/>
      </c>
      <c r="F531" s="14">
        <f t="shared" si="57"/>
      </c>
      <c r="H531" s="14">
        <f t="shared" si="58"/>
      </c>
      <c r="I531" s="14">
        <f t="shared" si="59"/>
      </c>
      <c r="J531" s="14">
        <f t="shared" si="60"/>
      </c>
      <c r="K531" s="14">
        <f t="shared" si="61"/>
      </c>
      <c r="L531" s="14">
        <f t="shared" si="62"/>
      </c>
    </row>
    <row r="532" spans="3:12" ht="19.5" customHeight="1">
      <c r="C532" s="14">
        <f t="shared" si="56"/>
      </c>
      <c r="F532" s="14">
        <f t="shared" si="57"/>
      </c>
      <c r="H532" s="14">
        <f t="shared" si="58"/>
      </c>
      <c r="I532" s="14">
        <f t="shared" si="59"/>
      </c>
      <c r="J532" s="14">
        <f t="shared" si="60"/>
      </c>
      <c r="K532" s="14">
        <f t="shared" si="61"/>
      </c>
      <c r="L532" s="14">
        <f t="shared" si="62"/>
      </c>
    </row>
    <row r="533" spans="3:12" ht="19.5" customHeight="1">
      <c r="C533" s="14">
        <f t="shared" si="56"/>
      </c>
      <c r="F533" s="14">
        <f t="shared" si="57"/>
      </c>
      <c r="H533" s="14">
        <f t="shared" si="58"/>
      </c>
      <c r="I533" s="14">
        <f t="shared" si="59"/>
      </c>
      <c r="J533" s="14">
        <f t="shared" si="60"/>
      </c>
      <c r="K533" s="14">
        <f t="shared" si="61"/>
      </c>
      <c r="L533" s="14">
        <f t="shared" si="62"/>
      </c>
    </row>
    <row r="534" spans="3:12" ht="19.5" customHeight="1">
      <c r="C534" s="14">
        <f t="shared" si="56"/>
      </c>
      <c r="F534" s="14">
        <f t="shared" si="57"/>
      </c>
      <c r="H534" s="14">
        <f t="shared" si="58"/>
      </c>
      <c r="I534" s="14">
        <f t="shared" si="59"/>
      </c>
      <c r="J534" s="14">
        <f t="shared" si="60"/>
      </c>
      <c r="K534" s="14">
        <f t="shared" si="61"/>
      </c>
      <c r="L534" s="14">
        <f t="shared" si="62"/>
      </c>
    </row>
    <row r="535" spans="3:12" ht="19.5" customHeight="1">
      <c r="C535" s="14">
        <f t="shared" si="56"/>
      </c>
      <c r="F535" s="14">
        <f t="shared" si="57"/>
      </c>
      <c r="H535" s="14">
        <f t="shared" si="58"/>
      </c>
      <c r="I535" s="14">
        <f t="shared" si="59"/>
      </c>
      <c r="J535" s="14">
        <f t="shared" si="60"/>
      </c>
      <c r="K535" s="14">
        <f t="shared" si="61"/>
      </c>
      <c r="L535" s="14">
        <f t="shared" si="62"/>
      </c>
    </row>
    <row r="536" spans="3:12" ht="19.5" customHeight="1">
      <c r="C536" s="14">
        <f t="shared" si="56"/>
      </c>
      <c r="F536" s="14">
        <f t="shared" si="57"/>
      </c>
      <c r="H536" s="14">
        <f t="shared" si="58"/>
      </c>
      <c r="I536" s="14">
        <f t="shared" si="59"/>
      </c>
      <c r="J536" s="14">
        <f t="shared" si="60"/>
      </c>
      <c r="K536" s="14">
        <f t="shared" si="61"/>
      </c>
      <c r="L536" s="14">
        <f t="shared" si="62"/>
      </c>
    </row>
    <row r="537" spans="3:12" ht="19.5" customHeight="1">
      <c r="C537" s="14">
        <f t="shared" si="56"/>
      </c>
      <c r="F537" s="14">
        <f t="shared" si="57"/>
      </c>
      <c r="H537" s="14">
        <f t="shared" si="58"/>
      </c>
      <c r="I537" s="14">
        <f t="shared" si="59"/>
      </c>
      <c r="J537" s="14">
        <f t="shared" si="60"/>
      </c>
      <c r="K537" s="14">
        <f t="shared" si="61"/>
      </c>
      <c r="L537" s="14">
        <f t="shared" si="62"/>
      </c>
    </row>
    <row r="538" spans="3:12" ht="19.5" customHeight="1">
      <c r="C538" s="14">
        <f t="shared" si="56"/>
      </c>
      <c r="F538" s="14">
        <f t="shared" si="57"/>
      </c>
      <c r="H538" s="14">
        <f t="shared" si="58"/>
      </c>
      <c r="I538" s="14">
        <f t="shared" si="59"/>
      </c>
      <c r="J538" s="14">
        <f t="shared" si="60"/>
      </c>
      <c r="K538" s="14">
        <f t="shared" si="61"/>
      </c>
      <c r="L538" s="14">
        <f t="shared" si="62"/>
      </c>
    </row>
    <row r="539" spans="3:12" ht="19.5" customHeight="1">
      <c r="C539" s="14">
        <f t="shared" si="56"/>
      </c>
      <c r="F539" s="14">
        <f t="shared" si="57"/>
      </c>
      <c r="H539" s="14">
        <f t="shared" si="58"/>
      </c>
      <c r="I539" s="14">
        <f t="shared" si="59"/>
      </c>
      <c r="J539" s="14">
        <f t="shared" si="60"/>
      </c>
      <c r="K539" s="14">
        <f t="shared" si="61"/>
      </c>
      <c r="L539" s="14">
        <f t="shared" si="62"/>
      </c>
    </row>
    <row r="540" spans="3:12" ht="19.5" customHeight="1">
      <c r="C540" s="14">
        <f t="shared" si="56"/>
      </c>
      <c r="F540" s="14">
        <f t="shared" si="57"/>
      </c>
      <c r="H540" s="14">
        <f t="shared" si="58"/>
      </c>
      <c r="I540" s="14">
        <f t="shared" si="59"/>
      </c>
      <c r="J540" s="14">
        <f t="shared" si="60"/>
      </c>
      <c r="K540" s="14">
        <f t="shared" si="61"/>
      </c>
      <c r="L540" s="14">
        <f t="shared" si="62"/>
      </c>
    </row>
    <row r="541" spans="3:12" ht="19.5" customHeight="1">
      <c r="C541" s="14">
        <f t="shared" si="56"/>
      </c>
      <c r="F541" s="14">
        <f t="shared" si="57"/>
      </c>
      <c r="H541" s="14">
        <f t="shared" si="58"/>
      </c>
      <c r="I541" s="14">
        <f t="shared" si="59"/>
      </c>
      <c r="J541" s="14">
        <f t="shared" si="60"/>
      </c>
      <c r="K541" s="14">
        <f t="shared" si="61"/>
      </c>
      <c r="L541" s="14">
        <f t="shared" si="62"/>
      </c>
    </row>
    <row r="542" spans="3:12" ht="19.5" customHeight="1">
      <c r="C542" s="14">
        <f t="shared" si="56"/>
      </c>
      <c r="F542" s="14">
        <f t="shared" si="57"/>
      </c>
      <c r="H542" s="14">
        <f t="shared" si="58"/>
      </c>
      <c r="I542" s="14">
        <f t="shared" si="59"/>
      </c>
      <c r="J542" s="14">
        <f t="shared" si="60"/>
      </c>
      <c r="K542" s="14">
        <f t="shared" si="61"/>
      </c>
      <c r="L542" s="14">
        <f t="shared" si="62"/>
      </c>
    </row>
    <row r="543" spans="3:12" ht="19.5" customHeight="1">
      <c r="C543" s="14">
        <f t="shared" si="56"/>
      </c>
      <c r="F543" s="14">
        <f t="shared" si="57"/>
      </c>
      <c r="H543" s="14">
        <f t="shared" si="58"/>
      </c>
      <c r="I543" s="14">
        <f t="shared" si="59"/>
      </c>
      <c r="J543" s="14">
        <f t="shared" si="60"/>
      </c>
      <c r="K543" s="14">
        <f t="shared" si="61"/>
      </c>
      <c r="L543" s="14">
        <f t="shared" si="62"/>
      </c>
    </row>
    <row r="544" spans="3:12" ht="19.5" customHeight="1">
      <c r="C544" s="14">
        <f t="shared" si="56"/>
      </c>
      <c r="F544" s="14">
        <f t="shared" si="57"/>
      </c>
      <c r="H544" s="14">
        <f t="shared" si="58"/>
      </c>
      <c r="I544" s="14">
        <f t="shared" si="59"/>
      </c>
      <c r="J544" s="14">
        <f t="shared" si="60"/>
      </c>
      <c r="K544" s="14">
        <f t="shared" si="61"/>
      </c>
      <c r="L544" s="14">
        <f t="shared" si="62"/>
      </c>
    </row>
    <row r="545" spans="3:12" ht="19.5" customHeight="1">
      <c r="C545" s="14">
        <f t="shared" si="56"/>
      </c>
      <c r="F545" s="14">
        <f t="shared" si="57"/>
      </c>
      <c r="H545" s="14">
        <f t="shared" si="58"/>
      </c>
      <c r="I545" s="14">
        <f t="shared" si="59"/>
      </c>
      <c r="J545" s="14">
        <f t="shared" si="60"/>
      </c>
      <c r="K545" s="14">
        <f t="shared" si="61"/>
      </c>
      <c r="L545" s="14">
        <f t="shared" si="62"/>
      </c>
    </row>
    <row r="546" spans="3:12" ht="19.5" customHeight="1">
      <c r="C546" s="14">
        <f t="shared" si="56"/>
      </c>
      <c r="F546" s="14">
        <f t="shared" si="57"/>
      </c>
      <c r="H546" s="14">
        <f t="shared" si="58"/>
      </c>
      <c r="I546" s="14">
        <f t="shared" si="59"/>
      </c>
      <c r="J546" s="14">
        <f t="shared" si="60"/>
      </c>
      <c r="K546" s="14">
        <f t="shared" si="61"/>
      </c>
      <c r="L546" s="14">
        <f t="shared" si="62"/>
      </c>
    </row>
    <row r="547" spans="3:12" ht="19.5" customHeight="1">
      <c r="C547" s="14">
        <f t="shared" si="56"/>
      </c>
      <c r="F547" s="14">
        <f t="shared" si="57"/>
      </c>
      <c r="H547" s="14">
        <f t="shared" si="58"/>
      </c>
      <c r="I547" s="14">
        <f t="shared" si="59"/>
      </c>
      <c r="J547" s="14">
        <f t="shared" si="60"/>
      </c>
      <c r="K547" s="14">
        <f t="shared" si="61"/>
      </c>
      <c r="L547" s="14">
        <f t="shared" si="62"/>
      </c>
    </row>
    <row r="548" spans="3:12" ht="19.5" customHeight="1">
      <c r="C548" s="14">
        <f t="shared" si="56"/>
      </c>
      <c r="F548" s="14">
        <f t="shared" si="57"/>
      </c>
      <c r="H548" s="14">
        <f t="shared" si="58"/>
      </c>
      <c r="I548" s="14">
        <f t="shared" si="59"/>
      </c>
      <c r="J548" s="14">
        <f t="shared" si="60"/>
      </c>
      <c r="K548" s="14">
        <f t="shared" si="61"/>
      </c>
      <c r="L548" s="14">
        <f t="shared" si="62"/>
      </c>
    </row>
    <row r="549" spans="3:12" ht="19.5" customHeight="1">
      <c r="C549" s="14">
        <f t="shared" si="56"/>
      </c>
      <c r="F549" s="14">
        <f t="shared" si="57"/>
      </c>
      <c r="H549" s="14">
        <f t="shared" si="58"/>
      </c>
      <c r="I549" s="14">
        <f t="shared" si="59"/>
      </c>
      <c r="J549" s="14">
        <f t="shared" si="60"/>
      </c>
      <c r="K549" s="14">
        <f t="shared" si="61"/>
      </c>
      <c r="L549" s="14">
        <f t="shared" si="62"/>
      </c>
    </row>
    <row r="550" spans="3:12" ht="19.5" customHeight="1">
      <c r="C550" s="14">
        <f t="shared" si="56"/>
      </c>
      <c r="F550" s="14">
        <f t="shared" si="57"/>
      </c>
      <c r="H550" s="14">
        <f t="shared" si="58"/>
      </c>
      <c r="I550" s="14">
        <f t="shared" si="59"/>
      </c>
      <c r="J550" s="14">
        <f t="shared" si="60"/>
      </c>
      <c r="K550" s="14">
        <f t="shared" si="61"/>
      </c>
      <c r="L550" s="14">
        <f t="shared" si="62"/>
      </c>
    </row>
    <row r="551" spans="3:12" ht="19.5" customHeight="1">
      <c r="C551" s="14">
        <f t="shared" si="56"/>
      </c>
      <c r="F551" s="14">
        <f t="shared" si="57"/>
      </c>
      <c r="H551" s="14">
        <f t="shared" si="58"/>
      </c>
      <c r="I551" s="14">
        <f t="shared" si="59"/>
      </c>
      <c r="J551" s="14">
        <f t="shared" si="60"/>
      </c>
      <c r="K551" s="14">
        <f t="shared" si="61"/>
      </c>
      <c r="L551" s="14">
        <f t="shared" si="62"/>
      </c>
    </row>
    <row r="552" spans="3:12" ht="19.5" customHeight="1">
      <c r="C552" s="14">
        <f t="shared" si="56"/>
      </c>
      <c r="F552" s="14">
        <f t="shared" si="57"/>
      </c>
      <c r="H552" s="14">
        <f t="shared" si="58"/>
      </c>
      <c r="I552" s="14">
        <f t="shared" si="59"/>
      </c>
      <c r="J552" s="14">
        <f t="shared" si="60"/>
      </c>
      <c r="K552" s="14">
        <f t="shared" si="61"/>
      </c>
      <c r="L552" s="14">
        <f t="shared" si="62"/>
      </c>
    </row>
    <row r="553" spans="3:12" ht="19.5" customHeight="1">
      <c r="C553" s="14">
        <f t="shared" si="56"/>
      </c>
      <c r="F553" s="14">
        <f t="shared" si="57"/>
      </c>
      <c r="H553" s="14">
        <f t="shared" si="58"/>
      </c>
      <c r="I553" s="14">
        <f t="shared" si="59"/>
      </c>
      <c r="J553" s="14">
        <f t="shared" si="60"/>
      </c>
      <c r="K553" s="14">
        <f t="shared" si="61"/>
      </c>
      <c r="L553" s="14">
        <f t="shared" si="62"/>
      </c>
    </row>
    <row r="554" spans="3:12" ht="19.5" customHeight="1">
      <c r="C554" s="14">
        <f t="shared" si="56"/>
      </c>
      <c r="F554" s="14">
        <f t="shared" si="57"/>
      </c>
      <c r="H554" s="14">
        <f t="shared" si="58"/>
      </c>
      <c r="I554" s="14">
        <f t="shared" si="59"/>
      </c>
      <c r="J554" s="14">
        <f t="shared" si="60"/>
      </c>
      <c r="K554" s="14">
        <f t="shared" si="61"/>
      </c>
      <c r="L554" s="14">
        <f t="shared" si="62"/>
      </c>
    </row>
    <row r="555" spans="3:12" ht="19.5" customHeight="1">
      <c r="C555" s="14">
        <f t="shared" si="56"/>
      </c>
      <c r="F555" s="14">
        <f t="shared" si="57"/>
      </c>
      <c r="H555" s="14">
        <f t="shared" si="58"/>
      </c>
      <c r="I555" s="14">
        <f t="shared" si="59"/>
      </c>
      <c r="J555" s="14">
        <f t="shared" si="60"/>
      </c>
      <c r="K555" s="14">
        <f t="shared" si="61"/>
      </c>
      <c r="L555" s="14">
        <f t="shared" si="62"/>
      </c>
    </row>
    <row r="556" spans="3:12" ht="19.5" customHeight="1">
      <c r="C556" s="14">
        <f t="shared" si="56"/>
      </c>
      <c r="F556" s="14">
        <f t="shared" si="57"/>
      </c>
      <c r="H556" s="14">
        <f t="shared" si="58"/>
      </c>
      <c r="I556" s="14">
        <f t="shared" si="59"/>
      </c>
      <c r="J556" s="14">
        <f t="shared" si="60"/>
      </c>
      <c r="K556" s="14">
        <f t="shared" si="61"/>
      </c>
      <c r="L556" s="14">
        <f t="shared" si="62"/>
      </c>
    </row>
    <row r="557" spans="3:12" ht="19.5" customHeight="1">
      <c r="C557" s="14">
        <f t="shared" si="56"/>
      </c>
      <c r="F557" s="14">
        <f t="shared" si="57"/>
      </c>
      <c r="H557" s="14">
        <f t="shared" si="58"/>
      </c>
      <c r="I557" s="14">
        <f t="shared" si="59"/>
      </c>
      <c r="J557" s="14">
        <f t="shared" si="60"/>
      </c>
      <c r="K557" s="14">
        <f t="shared" si="61"/>
      </c>
      <c r="L557" s="14">
        <f t="shared" si="62"/>
      </c>
    </row>
    <row r="558" spans="3:12" ht="19.5" customHeight="1">
      <c r="C558" s="14">
        <f t="shared" si="56"/>
      </c>
      <c r="F558" s="14">
        <f t="shared" si="57"/>
      </c>
      <c r="H558" s="14">
        <f t="shared" si="58"/>
      </c>
      <c r="I558" s="14">
        <f t="shared" si="59"/>
      </c>
      <c r="J558" s="14">
        <f t="shared" si="60"/>
      </c>
      <c r="K558" s="14">
        <f t="shared" si="61"/>
      </c>
      <c r="L558" s="14">
        <f t="shared" si="62"/>
      </c>
    </row>
    <row r="559" spans="3:12" ht="19.5" customHeight="1">
      <c r="C559" s="14">
        <f t="shared" si="56"/>
      </c>
      <c r="F559" s="14">
        <f t="shared" si="57"/>
      </c>
      <c r="H559" s="14">
        <f t="shared" si="58"/>
      </c>
      <c r="I559" s="14">
        <f t="shared" si="59"/>
      </c>
      <c r="J559" s="14">
        <f t="shared" si="60"/>
      </c>
      <c r="K559" s="14">
        <f t="shared" si="61"/>
      </c>
      <c r="L559" s="14">
        <f t="shared" si="62"/>
      </c>
    </row>
    <row r="560" spans="3:12" ht="19.5" customHeight="1">
      <c r="C560" s="14">
        <f t="shared" si="56"/>
      </c>
      <c r="F560" s="14">
        <f t="shared" si="57"/>
      </c>
      <c r="H560" s="14">
        <f t="shared" si="58"/>
      </c>
      <c r="I560" s="14">
        <f t="shared" si="59"/>
      </c>
      <c r="J560" s="14">
        <f t="shared" si="60"/>
      </c>
      <c r="K560" s="14">
        <f t="shared" si="61"/>
      </c>
      <c r="L560" s="14">
        <f t="shared" si="62"/>
      </c>
    </row>
    <row r="561" spans="3:12" ht="19.5" customHeight="1">
      <c r="C561" s="14">
        <f t="shared" si="56"/>
      </c>
      <c r="F561" s="14">
        <f t="shared" si="57"/>
      </c>
      <c r="H561" s="14">
        <f t="shared" si="58"/>
      </c>
      <c r="I561" s="14">
        <f t="shared" si="59"/>
      </c>
      <c r="J561" s="14">
        <f t="shared" si="60"/>
      </c>
      <c r="K561" s="14">
        <f t="shared" si="61"/>
      </c>
      <c r="L561" s="14">
        <f t="shared" si="62"/>
      </c>
    </row>
    <row r="562" spans="3:12" ht="19.5" customHeight="1">
      <c r="C562" s="14">
        <f t="shared" si="56"/>
      </c>
      <c r="F562" s="14">
        <f t="shared" si="57"/>
      </c>
      <c r="H562" s="14">
        <f t="shared" si="58"/>
      </c>
      <c r="I562" s="14">
        <f t="shared" si="59"/>
      </c>
      <c r="J562" s="14">
        <f t="shared" si="60"/>
      </c>
      <c r="K562" s="14">
        <f t="shared" si="61"/>
      </c>
      <c r="L562" s="14">
        <f t="shared" si="62"/>
      </c>
    </row>
    <row r="563" spans="3:12" ht="19.5" customHeight="1">
      <c r="C563" s="14">
        <f t="shared" si="56"/>
      </c>
      <c r="F563" s="14">
        <f t="shared" si="57"/>
      </c>
      <c r="H563" s="14">
        <f t="shared" si="58"/>
      </c>
      <c r="I563" s="14">
        <f t="shared" si="59"/>
      </c>
      <c r="J563" s="14">
        <f t="shared" si="60"/>
      </c>
      <c r="K563" s="14">
        <f t="shared" si="61"/>
      </c>
      <c r="L563" s="14">
        <f t="shared" si="62"/>
      </c>
    </row>
    <row r="564" spans="3:12" ht="19.5" customHeight="1">
      <c r="C564" s="14">
        <f t="shared" si="56"/>
      </c>
      <c r="F564" s="14">
        <f t="shared" si="57"/>
      </c>
      <c r="H564" s="14">
        <f t="shared" si="58"/>
      </c>
      <c r="I564" s="14">
        <f t="shared" si="59"/>
      </c>
      <c r="J564" s="14">
        <f t="shared" si="60"/>
      </c>
      <c r="K564" s="14">
        <f t="shared" si="61"/>
      </c>
      <c r="L564" s="14">
        <f t="shared" si="62"/>
      </c>
    </row>
    <row r="565" spans="3:12" ht="19.5" customHeight="1">
      <c r="C565" s="14">
        <f t="shared" si="56"/>
      </c>
      <c r="F565" s="14">
        <f t="shared" si="57"/>
      </c>
      <c r="H565" s="14">
        <f t="shared" si="58"/>
      </c>
      <c r="I565" s="14">
        <f t="shared" si="59"/>
      </c>
      <c r="J565" s="14">
        <f t="shared" si="60"/>
      </c>
      <c r="K565" s="14">
        <f t="shared" si="61"/>
      </c>
      <c r="L565" s="14">
        <f t="shared" si="62"/>
      </c>
    </row>
    <row r="566" spans="3:12" ht="19.5" customHeight="1">
      <c r="C566" s="14">
        <f t="shared" si="56"/>
      </c>
      <c r="F566" s="14">
        <f t="shared" si="57"/>
      </c>
      <c r="H566" s="14">
        <f t="shared" si="58"/>
      </c>
      <c r="I566" s="14">
        <f t="shared" si="59"/>
      </c>
      <c r="J566" s="14">
        <f t="shared" si="60"/>
      </c>
      <c r="K566" s="14">
        <f t="shared" si="61"/>
      </c>
      <c r="L566" s="14">
        <f t="shared" si="62"/>
      </c>
    </row>
    <row r="567" spans="3:12" ht="19.5" customHeight="1">
      <c r="C567" s="14">
        <f t="shared" si="56"/>
      </c>
      <c r="F567" s="14">
        <f t="shared" si="57"/>
      </c>
      <c r="H567" s="14">
        <f t="shared" si="58"/>
      </c>
      <c r="I567" s="14">
        <f t="shared" si="59"/>
      </c>
      <c r="J567" s="14">
        <f t="shared" si="60"/>
      </c>
      <c r="K567" s="14">
        <f t="shared" si="61"/>
      </c>
      <c r="L567" s="14">
        <f t="shared" si="62"/>
      </c>
    </row>
    <row r="568" spans="3:12" ht="19.5" customHeight="1">
      <c r="C568" s="14">
        <f t="shared" si="56"/>
      </c>
      <c r="F568" s="14">
        <f t="shared" si="57"/>
      </c>
      <c r="H568" s="14">
        <f t="shared" si="58"/>
      </c>
      <c r="I568" s="14">
        <f t="shared" si="59"/>
      </c>
      <c r="J568" s="14">
        <f t="shared" si="60"/>
      </c>
      <c r="K568" s="14">
        <f t="shared" si="61"/>
      </c>
      <c r="L568" s="14">
        <f t="shared" si="62"/>
      </c>
    </row>
    <row r="569" spans="3:12" ht="19.5" customHeight="1">
      <c r="C569" s="14">
        <f t="shared" si="56"/>
      </c>
      <c r="F569" s="14">
        <f t="shared" si="57"/>
      </c>
      <c r="H569" s="14">
        <f t="shared" si="58"/>
      </c>
      <c r="I569" s="14">
        <f t="shared" si="59"/>
      </c>
      <c r="J569" s="14">
        <f t="shared" si="60"/>
      </c>
      <c r="K569" s="14">
        <f t="shared" si="61"/>
      </c>
      <c r="L569" s="14">
        <f t="shared" si="62"/>
      </c>
    </row>
    <row r="570" spans="3:12" ht="19.5" customHeight="1">
      <c r="C570" s="14">
        <f t="shared" si="56"/>
      </c>
      <c r="F570" s="14">
        <f t="shared" si="57"/>
      </c>
      <c r="H570" s="14">
        <f t="shared" si="58"/>
      </c>
      <c r="I570" s="14">
        <f t="shared" si="59"/>
      </c>
      <c r="J570" s="14">
        <f t="shared" si="60"/>
      </c>
      <c r="K570" s="14">
        <f t="shared" si="61"/>
      </c>
      <c r="L570" s="14">
        <f t="shared" si="62"/>
      </c>
    </row>
    <row r="571" spans="3:12" ht="19.5" customHeight="1">
      <c r="C571" s="14">
        <f t="shared" si="56"/>
      </c>
      <c r="F571" s="14">
        <f t="shared" si="57"/>
      </c>
      <c r="H571" s="14">
        <f t="shared" si="58"/>
      </c>
      <c r="I571" s="14">
        <f t="shared" si="59"/>
      </c>
      <c r="J571" s="14">
        <f t="shared" si="60"/>
      </c>
      <c r="K571" s="14">
        <f t="shared" si="61"/>
      </c>
      <c r="L571" s="14">
        <f t="shared" si="62"/>
      </c>
    </row>
    <row r="572" spans="3:12" ht="19.5" customHeight="1">
      <c r="C572" s="14">
        <f t="shared" si="56"/>
      </c>
      <c r="F572" s="14">
        <f t="shared" si="57"/>
      </c>
      <c r="H572" s="14">
        <f t="shared" si="58"/>
      </c>
      <c r="I572" s="14">
        <f t="shared" si="59"/>
      </c>
      <c r="J572" s="14">
        <f t="shared" si="60"/>
      </c>
      <c r="K572" s="14">
        <f t="shared" si="61"/>
      </c>
      <c r="L572" s="14">
        <f t="shared" si="62"/>
      </c>
    </row>
    <row r="573" spans="3:12" ht="19.5" customHeight="1">
      <c r="C573" s="14">
        <f t="shared" si="56"/>
      </c>
      <c r="F573" s="14">
        <f t="shared" si="57"/>
      </c>
      <c r="H573" s="14">
        <f t="shared" si="58"/>
      </c>
      <c r="I573" s="14">
        <f t="shared" si="59"/>
      </c>
      <c r="J573" s="14">
        <f t="shared" si="60"/>
      </c>
      <c r="K573" s="14">
        <f t="shared" si="61"/>
      </c>
      <c r="L573" s="14">
        <f t="shared" si="62"/>
      </c>
    </row>
    <row r="574" spans="3:12" ht="19.5" customHeight="1">
      <c r="C574" s="14">
        <f t="shared" si="56"/>
      </c>
      <c r="F574" s="14">
        <f t="shared" si="57"/>
      </c>
      <c r="H574" s="14">
        <f t="shared" si="58"/>
      </c>
      <c r="I574" s="14">
        <f t="shared" si="59"/>
      </c>
      <c r="J574" s="14">
        <f t="shared" si="60"/>
      </c>
      <c r="K574" s="14">
        <f t="shared" si="61"/>
      </c>
      <c r="L574" s="14">
        <f t="shared" si="62"/>
      </c>
    </row>
    <row r="575" spans="3:12" ht="19.5" customHeight="1">
      <c r="C575" s="14">
        <f t="shared" si="56"/>
      </c>
      <c r="F575" s="14">
        <f t="shared" si="57"/>
      </c>
      <c r="H575" s="14">
        <f t="shared" si="58"/>
      </c>
      <c r="I575" s="14">
        <f t="shared" si="59"/>
      </c>
      <c r="J575" s="14">
        <f t="shared" si="60"/>
      </c>
      <c r="K575" s="14">
        <f t="shared" si="61"/>
      </c>
      <c r="L575" s="14">
        <f t="shared" si="62"/>
      </c>
    </row>
    <row r="576" spans="3:12" ht="19.5" customHeight="1">
      <c r="C576" s="14">
        <f t="shared" si="56"/>
      </c>
      <c r="F576" s="14">
        <f t="shared" si="57"/>
      </c>
      <c r="H576" s="14">
        <f t="shared" si="58"/>
      </c>
      <c r="I576" s="14">
        <f t="shared" si="59"/>
      </c>
      <c r="J576" s="14">
        <f t="shared" si="60"/>
      </c>
      <c r="K576" s="14">
        <f t="shared" si="61"/>
      </c>
      <c r="L576" s="14">
        <f t="shared" si="62"/>
      </c>
    </row>
    <row r="577" spans="3:12" ht="19.5" customHeight="1">
      <c r="C577" s="14">
        <f t="shared" si="56"/>
      </c>
      <c r="F577" s="14">
        <f t="shared" si="57"/>
      </c>
      <c r="H577" s="14">
        <f t="shared" si="58"/>
      </c>
      <c r="I577" s="14">
        <f t="shared" si="59"/>
      </c>
      <c r="J577" s="14">
        <f t="shared" si="60"/>
      </c>
      <c r="K577" s="14">
        <f t="shared" si="61"/>
      </c>
      <c r="L577" s="14">
        <f t="shared" si="62"/>
      </c>
    </row>
    <row r="578" spans="3:12" ht="19.5" customHeight="1">
      <c r="C578" s="14">
        <f aca="true" t="shared" si="63" ref="C578:C641">IF(ISBLANK(B578),"","±")</f>
      </c>
      <c r="F578" s="14">
        <f aca="true" t="shared" si="64" ref="F578:F641">IF(ISBLANK(E578),"","±")</f>
      </c>
      <c r="H578" s="14">
        <f aca="true" t="shared" si="65" ref="H578:H641">IF(ISBLANK(D578),"",1/(D578*D578))</f>
      </c>
      <c r="I578" s="14">
        <f aca="true" t="shared" si="66" ref="I578:I641">IF(OR(ISBLANK(D578),ISBLANK(E578)),"",E578/(D578*D578))</f>
      </c>
      <c r="J578" s="14">
        <f aca="true" t="shared" si="67" ref="J578:J641">IF(OR(ISBLANK(B578),ISBLANK(D578)),"",B578/(D578*D578))</f>
      </c>
      <c r="K578" s="14">
        <f aca="true" t="shared" si="68" ref="K578:K641">IF(OR(ISBLANK(E578),ISBLANK(D578)),"",(E578*E578)/(D578*D578))</f>
      </c>
      <c r="L578" s="14">
        <f aca="true" t="shared" si="69" ref="L578:L641">IF(OR(ISBLANK(B578),ISBLANK(D578),ISBLANK(E578)),"",(E578*B578)/(D578*D578))</f>
      </c>
    </row>
    <row r="579" spans="3:12" ht="19.5" customHeight="1">
      <c r="C579" s="14">
        <f t="shared" si="63"/>
      </c>
      <c r="F579" s="14">
        <f t="shared" si="64"/>
      </c>
      <c r="H579" s="14">
        <f t="shared" si="65"/>
      </c>
      <c r="I579" s="14">
        <f t="shared" si="66"/>
      </c>
      <c r="J579" s="14">
        <f t="shared" si="67"/>
      </c>
      <c r="K579" s="14">
        <f t="shared" si="68"/>
      </c>
      <c r="L579" s="14">
        <f t="shared" si="69"/>
      </c>
    </row>
    <row r="580" spans="3:12" ht="19.5" customHeight="1">
      <c r="C580" s="14">
        <f t="shared" si="63"/>
      </c>
      <c r="F580" s="14">
        <f t="shared" si="64"/>
      </c>
      <c r="H580" s="14">
        <f t="shared" si="65"/>
      </c>
      <c r="I580" s="14">
        <f t="shared" si="66"/>
      </c>
      <c r="J580" s="14">
        <f t="shared" si="67"/>
      </c>
      <c r="K580" s="14">
        <f t="shared" si="68"/>
      </c>
      <c r="L580" s="14">
        <f t="shared" si="69"/>
      </c>
    </row>
    <row r="581" spans="3:12" ht="19.5" customHeight="1">
      <c r="C581" s="14">
        <f t="shared" si="63"/>
      </c>
      <c r="F581" s="14">
        <f t="shared" si="64"/>
      </c>
      <c r="H581" s="14">
        <f t="shared" si="65"/>
      </c>
      <c r="I581" s="14">
        <f t="shared" si="66"/>
      </c>
      <c r="J581" s="14">
        <f t="shared" si="67"/>
      </c>
      <c r="K581" s="14">
        <f t="shared" si="68"/>
      </c>
      <c r="L581" s="14">
        <f t="shared" si="69"/>
      </c>
    </row>
    <row r="582" spans="3:12" ht="19.5" customHeight="1">
      <c r="C582" s="14">
        <f t="shared" si="63"/>
      </c>
      <c r="F582" s="14">
        <f t="shared" si="64"/>
      </c>
      <c r="H582" s="14">
        <f t="shared" si="65"/>
      </c>
      <c r="I582" s="14">
        <f t="shared" si="66"/>
      </c>
      <c r="J582" s="14">
        <f t="shared" si="67"/>
      </c>
      <c r="K582" s="14">
        <f t="shared" si="68"/>
      </c>
      <c r="L582" s="14">
        <f t="shared" si="69"/>
      </c>
    </row>
    <row r="583" spans="3:12" ht="19.5" customHeight="1">
      <c r="C583" s="14">
        <f t="shared" si="63"/>
      </c>
      <c r="F583" s="14">
        <f t="shared" si="64"/>
      </c>
      <c r="H583" s="14">
        <f t="shared" si="65"/>
      </c>
      <c r="I583" s="14">
        <f t="shared" si="66"/>
      </c>
      <c r="J583" s="14">
        <f t="shared" si="67"/>
      </c>
      <c r="K583" s="14">
        <f t="shared" si="68"/>
      </c>
      <c r="L583" s="14">
        <f t="shared" si="69"/>
      </c>
    </row>
    <row r="584" spans="3:12" ht="19.5" customHeight="1">
      <c r="C584" s="14">
        <f t="shared" si="63"/>
      </c>
      <c r="F584" s="14">
        <f t="shared" si="64"/>
      </c>
      <c r="H584" s="14">
        <f t="shared" si="65"/>
      </c>
      <c r="I584" s="14">
        <f t="shared" si="66"/>
      </c>
      <c r="J584" s="14">
        <f t="shared" si="67"/>
      </c>
      <c r="K584" s="14">
        <f t="shared" si="68"/>
      </c>
      <c r="L584" s="14">
        <f t="shared" si="69"/>
      </c>
    </row>
    <row r="585" spans="3:12" ht="19.5" customHeight="1">
      <c r="C585" s="14">
        <f t="shared" si="63"/>
      </c>
      <c r="F585" s="14">
        <f t="shared" si="64"/>
      </c>
      <c r="H585" s="14">
        <f t="shared" si="65"/>
      </c>
      <c r="I585" s="14">
        <f t="shared" si="66"/>
      </c>
      <c r="J585" s="14">
        <f t="shared" si="67"/>
      </c>
      <c r="K585" s="14">
        <f t="shared" si="68"/>
      </c>
      <c r="L585" s="14">
        <f t="shared" si="69"/>
      </c>
    </row>
    <row r="586" spans="3:12" ht="19.5" customHeight="1">
      <c r="C586" s="14">
        <f t="shared" si="63"/>
      </c>
      <c r="F586" s="14">
        <f t="shared" si="64"/>
      </c>
      <c r="H586" s="14">
        <f t="shared" si="65"/>
      </c>
      <c r="I586" s="14">
        <f t="shared" si="66"/>
      </c>
      <c r="J586" s="14">
        <f t="shared" si="67"/>
      </c>
      <c r="K586" s="14">
        <f t="shared" si="68"/>
      </c>
      <c r="L586" s="14">
        <f t="shared" si="69"/>
      </c>
    </row>
    <row r="587" spans="3:12" ht="19.5" customHeight="1">
      <c r="C587" s="14">
        <f t="shared" si="63"/>
      </c>
      <c r="F587" s="14">
        <f t="shared" si="64"/>
      </c>
      <c r="H587" s="14">
        <f t="shared" si="65"/>
      </c>
      <c r="I587" s="14">
        <f t="shared" si="66"/>
      </c>
      <c r="J587" s="14">
        <f t="shared" si="67"/>
      </c>
      <c r="K587" s="14">
        <f t="shared" si="68"/>
      </c>
      <c r="L587" s="14">
        <f t="shared" si="69"/>
      </c>
    </row>
    <row r="588" spans="3:12" ht="19.5" customHeight="1">
      <c r="C588" s="14">
        <f t="shared" si="63"/>
      </c>
      <c r="F588" s="14">
        <f t="shared" si="64"/>
      </c>
      <c r="H588" s="14">
        <f t="shared" si="65"/>
      </c>
      <c r="I588" s="14">
        <f t="shared" si="66"/>
      </c>
      <c r="J588" s="14">
        <f t="shared" si="67"/>
      </c>
      <c r="K588" s="14">
        <f t="shared" si="68"/>
      </c>
      <c r="L588" s="14">
        <f t="shared" si="69"/>
      </c>
    </row>
    <row r="589" spans="3:12" ht="19.5" customHeight="1">
      <c r="C589" s="14">
        <f t="shared" si="63"/>
      </c>
      <c r="F589" s="14">
        <f t="shared" si="64"/>
      </c>
      <c r="H589" s="14">
        <f t="shared" si="65"/>
      </c>
      <c r="I589" s="14">
        <f t="shared" si="66"/>
      </c>
      <c r="J589" s="14">
        <f t="shared" si="67"/>
      </c>
      <c r="K589" s="14">
        <f t="shared" si="68"/>
      </c>
      <c r="L589" s="14">
        <f t="shared" si="69"/>
      </c>
    </row>
    <row r="590" spans="3:12" ht="19.5" customHeight="1">
      <c r="C590" s="14">
        <f t="shared" si="63"/>
      </c>
      <c r="F590" s="14">
        <f t="shared" si="64"/>
      </c>
      <c r="H590" s="14">
        <f t="shared" si="65"/>
      </c>
      <c r="I590" s="14">
        <f t="shared" si="66"/>
      </c>
      <c r="J590" s="14">
        <f t="shared" si="67"/>
      </c>
      <c r="K590" s="14">
        <f t="shared" si="68"/>
      </c>
      <c r="L590" s="14">
        <f t="shared" si="69"/>
      </c>
    </row>
    <row r="591" spans="3:12" ht="19.5" customHeight="1">
      <c r="C591" s="14">
        <f t="shared" si="63"/>
      </c>
      <c r="F591" s="14">
        <f t="shared" si="64"/>
      </c>
      <c r="H591" s="14">
        <f t="shared" si="65"/>
      </c>
      <c r="I591" s="14">
        <f t="shared" si="66"/>
      </c>
      <c r="J591" s="14">
        <f t="shared" si="67"/>
      </c>
      <c r="K591" s="14">
        <f t="shared" si="68"/>
      </c>
      <c r="L591" s="14">
        <f t="shared" si="69"/>
      </c>
    </row>
    <row r="592" spans="3:12" ht="19.5" customHeight="1">
      <c r="C592" s="14">
        <f t="shared" si="63"/>
      </c>
      <c r="F592" s="14">
        <f t="shared" si="64"/>
      </c>
      <c r="H592" s="14">
        <f t="shared" si="65"/>
      </c>
      <c r="I592" s="14">
        <f t="shared" si="66"/>
      </c>
      <c r="J592" s="14">
        <f t="shared" si="67"/>
      </c>
      <c r="K592" s="14">
        <f t="shared" si="68"/>
      </c>
      <c r="L592" s="14">
        <f t="shared" si="69"/>
      </c>
    </row>
    <row r="593" spans="3:12" ht="19.5" customHeight="1">
      <c r="C593" s="14">
        <f t="shared" si="63"/>
      </c>
      <c r="F593" s="14">
        <f t="shared" si="64"/>
      </c>
      <c r="H593" s="14">
        <f t="shared" si="65"/>
      </c>
      <c r="I593" s="14">
        <f t="shared" si="66"/>
      </c>
      <c r="J593" s="14">
        <f t="shared" si="67"/>
      </c>
      <c r="K593" s="14">
        <f t="shared" si="68"/>
      </c>
      <c r="L593" s="14">
        <f t="shared" si="69"/>
      </c>
    </row>
    <row r="594" spans="3:12" ht="19.5" customHeight="1">
      <c r="C594" s="14">
        <f t="shared" si="63"/>
      </c>
      <c r="F594" s="14">
        <f t="shared" si="64"/>
      </c>
      <c r="H594" s="14">
        <f t="shared" si="65"/>
      </c>
      <c r="I594" s="14">
        <f t="shared" si="66"/>
      </c>
      <c r="J594" s="14">
        <f t="shared" si="67"/>
      </c>
      <c r="K594" s="14">
        <f t="shared" si="68"/>
      </c>
      <c r="L594" s="14">
        <f t="shared" si="69"/>
      </c>
    </row>
    <row r="595" spans="3:12" ht="19.5" customHeight="1">
      <c r="C595" s="14">
        <f t="shared" si="63"/>
      </c>
      <c r="F595" s="14">
        <f t="shared" si="64"/>
      </c>
      <c r="H595" s="14">
        <f t="shared" si="65"/>
      </c>
      <c r="I595" s="14">
        <f t="shared" si="66"/>
      </c>
      <c r="J595" s="14">
        <f t="shared" si="67"/>
      </c>
      <c r="K595" s="14">
        <f t="shared" si="68"/>
      </c>
      <c r="L595" s="14">
        <f t="shared" si="69"/>
      </c>
    </row>
    <row r="596" spans="3:12" ht="19.5" customHeight="1">
      <c r="C596" s="14">
        <f t="shared" si="63"/>
      </c>
      <c r="F596" s="14">
        <f t="shared" si="64"/>
      </c>
      <c r="H596" s="14">
        <f t="shared" si="65"/>
      </c>
      <c r="I596" s="14">
        <f t="shared" si="66"/>
      </c>
      <c r="J596" s="14">
        <f t="shared" si="67"/>
      </c>
      <c r="K596" s="14">
        <f t="shared" si="68"/>
      </c>
      <c r="L596" s="14">
        <f t="shared" si="69"/>
      </c>
    </row>
    <row r="597" spans="3:12" ht="19.5" customHeight="1">
      <c r="C597" s="14">
        <f t="shared" si="63"/>
      </c>
      <c r="F597" s="14">
        <f t="shared" si="64"/>
      </c>
      <c r="H597" s="14">
        <f t="shared" si="65"/>
      </c>
      <c r="I597" s="14">
        <f t="shared" si="66"/>
      </c>
      <c r="J597" s="14">
        <f t="shared" si="67"/>
      </c>
      <c r="K597" s="14">
        <f t="shared" si="68"/>
      </c>
      <c r="L597" s="14">
        <f t="shared" si="69"/>
      </c>
    </row>
    <row r="598" spans="3:12" ht="19.5" customHeight="1">
      <c r="C598" s="14">
        <f t="shared" si="63"/>
      </c>
      <c r="F598" s="14">
        <f t="shared" si="64"/>
      </c>
      <c r="H598" s="14">
        <f t="shared" si="65"/>
      </c>
      <c r="I598" s="14">
        <f t="shared" si="66"/>
      </c>
      <c r="J598" s="14">
        <f t="shared" si="67"/>
      </c>
      <c r="K598" s="14">
        <f t="shared" si="68"/>
      </c>
      <c r="L598" s="14">
        <f t="shared" si="69"/>
      </c>
    </row>
    <row r="599" spans="3:12" ht="19.5" customHeight="1">
      <c r="C599" s="14">
        <f t="shared" si="63"/>
      </c>
      <c r="F599" s="14">
        <f t="shared" si="64"/>
      </c>
      <c r="H599" s="14">
        <f t="shared" si="65"/>
      </c>
      <c r="I599" s="14">
        <f t="shared" si="66"/>
      </c>
      <c r="J599" s="14">
        <f t="shared" si="67"/>
      </c>
      <c r="K599" s="14">
        <f t="shared" si="68"/>
      </c>
      <c r="L599" s="14">
        <f t="shared" si="69"/>
      </c>
    </row>
    <row r="600" spans="3:12" ht="19.5" customHeight="1">
      <c r="C600" s="14">
        <f t="shared" si="63"/>
      </c>
      <c r="F600" s="14">
        <f t="shared" si="64"/>
      </c>
      <c r="H600" s="14">
        <f t="shared" si="65"/>
      </c>
      <c r="I600" s="14">
        <f t="shared" si="66"/>
      </c>
      <c r="J600" s="14">
        <f t="shared" si="67"/>
      </c>
      <c r="K600" s="14">
        <f t="shared" si="68"/>
      </c>
      <c r="L600" s="14">
        <f t="shared" si="69"/>
      </c>
    </row>
    <row r="601" spans="3:12" ht="19.5" customHeight="1">
      <c r="C601" s="14">
        <f t="shared" si="63"/>
      </c>
      <c r="F601" s="14">
        <f t="shared" si="64"/>
      </c>
      <c r="H601" s="14">
        <f t="shared" si="65"/>
      </c>
      <c r="I601" s="14">
        <f t="shared" si="66"/>
      </c>
      <c r="J601" s="14">
        <f t="shared" si="67"/>
      </c>
      <c r="K601" s="14">
        <f t="shared" si="68"/>
      </c>
      <c r="L601" s="14">
        <f t="shared" si="69"/>
      </c>
    </row>
    <row r="602" spans="3:12" ht="19.5" customHeight="1">
      <c r="C602" s="14">
        <f t="shared" si="63"/>
      </c>
      <c r="F602" s="14">
        <f t="shared" si="64"/>
      </c>
      <c r="H602" s="14">
        <f t="shared" si="65"/>
      </c>
      <c r="I602" s="14">
        <f t="shared" si="66"/>
      </c>
      <c r="J602" s="14">
        <f t="shared" si="67"/>
      </c>
      <c r="K602" s="14">
        <f t="shared" si="68"/>
      </c>
      <c r="L602" s="14">
        <f t="shared" si="69"/>
      </c>
    </row>
    <row r="603" spans="3:12" ht="19.5" customHeight="1">
      <c r="C603" s="14">
        <f t="shared" si="63"/>
      </c>
      <c r="F603" s="14">
        <f t="shared" si="64"/>
      </c>
      <c r="H603" s="14">
        <f t="shared" si="65"/>
      </c>
      <c r="I603" s="14">
        <f t="shared" si="66"/>
      </c>
      <c r="J603" s="14">
        <f t="shared" si="67"/>
      </c>
      <c r="K603" s="14">
        <f t="shared" si="68"/>
      </c>
      <c r="L603" s="14">
        <f t="shared" si="69"/>
      </c>
    </row>
    <row r="604" spans="3:12" ht="19.5" customHeight="1">
      <c r="C604" s="14">
        <f t="shared" si="63"/>
      </c>
      <c r="F604" s="14">
        <f t="shared" si="64"/>
      </c>
      <c r="H604" s="14">
        <f t="shared" si="65"/>
      </c>
      <c r="I604" s="14">
        <f t="shared" si="66"/>
      </c>
      <c r="J604" s="14">
        <f t="shared" si="67"/>
      </c>
      <c r="K604" s="14">
        <f t="shared" si="68"/>
      </c>
      <c r="L604" s="14">
        <f t="shared" si="69"/>
      </c>
    </row>
    <row r="605" spans="3:12" ht="19.5" customHeight="1">
      <c r="C605" s="14">
        <f t="shared" si="63"/>
      </c>
      <c r="F605" s="14">
        <f t="shared" si="64"/>
      </c>
      <c r="H605" s="14">
        <f t="shared" si="65"/>
      </c>
      <c r="I605" s="14">
        <f t="shared" si="66"/>
      </c>
      <c r="J605" s="14">
        <f t="shared" si="67"/>
      </c>
      <c r="K605" s="14">
        <f t="shared" si="68"/>
      </c>
      <c r="L605" s="14">
        <f t="shared" si="69"/>
      </c>
    </row>
    <row r="606" spans="3:12" ht="19.5" customHeight="1">
      <c r="C606" s="14">
        <f t="shared" si="63"/>
      </c>
      <c r="F606" s="14">
        <f t="shared" si="64"/>
      </c>
      <c r="H606" s="14">
        <f t="shared" si="65"/>
      </c>
      <c r="I606" s="14">
        <f t="shared" si="66"/>
      </c>
      <c r="J606" s="14">
        <f t="shared" si="67"/>
      </c>
      <c r="K606" s="14">
        <f t="shared" si="68"/>
      </c>
      <c r="L606" s="14">
        <f t="shared" si="69"/>
      </c>
    </row>
    <row r="607" spans="3:12" ht="19.5" customHeight="1">
      <c r="C607" s="14">
        <f t="shared" si="63"/>
      </c>
      <c r="F607" s="14">
        <f t="shared" si="64"/>
      </c>
      <c r="H607" s="14">
        <f t="shared" si="65"/>
      </c>
      <c r="I607" s="14">
        <f t="shared" si="66"/>
      </c>
      <c r="J607" s="14">
        <f t="shared" si="67"/>
      </c>
      <c r="K607" s="14">
        <f t="shared" si="68"/>
      </c>
      <c r="L607" s="14">
        <f t="shared" si="69"/>
      </c>
    </row>
    <row r="608" spans="3:12" ht="19.5" customHeight="1">
      <c r="C608" s="14">
        <f t="shared" si="63"/>
      </c>
      <c r="F608" s="14">
        <f t="shared" si="64"/>
      </c>
      <c r="H608" s="14">
        <f t="shared" si="65"/>
      </c>
      <c r="I608" s="14">
        <f t="shared" si="66"/>
      </c>
      <c r="J608" s="14">
        <f t="shared" si="67"/>
      </c>
      <c r="K608" s="14">
        <f t="shared" si="68"/>
      </c>
      <c r="L608" s="14">
        <f t="shared" si="69"/>
      </c>
    </row>
    <row r="609" spans="3:12" ht="19.5" customHeight="1">
      <c r="C609" s="14">
        <f t="shared" si="63"/>
      </c>
      <c r="F609" s="14">
        <f t="shared" si="64"/>
      </c>
      <c r="H609" s="14">
        <f t="shared" si="65"/>
      </c>
      <c r="I609" s="14">
        <f t="shared" si="66"/>
      </c>
      <c r="J609" s="14">
        <f t="shared" si="67"/>
      </c>
      <c r="K609" s="14">
        <f t="shared" si="68"/>
      </c>
      <c r="L609" s="14">
        <f t="shared" si="69"/>
      </c>
    </row>
    <row r="610" spans="3:12" ht="19.5" customHeight="1">
      <c r="C610" s="14">
        <f t="shared" si="63"/>
      </c>
      <c r="F610" s="14">
        <f t="shared" si="64"/>
      </c>
      <c r="H610" s="14">
        <f t="shared" si="65"/>
      </c>
      <c r="I610" s="14">
        <f t="shared" si="66"/>
      </c>
      <c r="J610" s="14">
        <f t="shared" si="67"/>
      </c>
      <c r="K610" s="14">
        <f t="shared" si="68"/>
      </c>
      <c r="L610" s="14">
        <f t="shared" si="69"/>
      </c>
    </row>
    <row r="611" spans="3:12" ht="19.5" customHeight="1">
      <c r="C611" s="14">
        <f t="shared" si="63"/>
      </c>
      <c r="F611" s="14">
        <f t="shared" si="64"/>
      </c>
      <c r="H611" s="14">
        <f t="shared" si="65"/>
      </c>
      <c r="I611" s="14">
        <f t="shared" si="66"/>
      </c>
      <c r="J611" s="14">
        <f t="shared" si="67"/>
      </c>
      <c r="K611" s="14">
        <f t="shared" si="68"/>
      </c>
      <c r="L611" s="14">
        <f t="shared" si="69"/>
      </c>
    </row>
    <row r="612" spans="3:12" ht="19.5" customHeight="1">
      <c r="C612" s="14">
        <f t="shared" si="63"/>
      </c>
      <c r="F612" s="14">
        <f t="shared" si="64"/>
      </c>
      <c r="H612" s="14">
        <f t="shared" si="65"/>
      </c>
      <c r="I612" s="14">
        <f t="shared" si="66"/>
      </c>
      <c r="J612" s="14">
        <f t="shared" si="67"/>
      </c>
      <c r="K612" s="14">
        <f t="shared" si="68"/>
      </c>
      <c r="L612" s="14">
        <f t="shared" si="69"/>
      </c>
    </row>
    <row r="613" spans="3:12" ht="19.5" customHeight="1">
      <c r="C613" s="14">
        <f t="shared" si="63"/>
      </c>
      <c r="F613" s="14">
        <f t="shared" si="64"/>
      </c>
      <c r="H613" s="14">
        <f t="shared" si="65"/>
      </c>
      <c r="I613" s="14">
        <f t="shared" si="66"/>
      </c>
      <c r="J613" s="14">
        <f t="shared" si="67"/>
      </c>
      <c r="K613" s="14">
        <f t="shared" si="68"/>
      </c>
      <c r="L613" s="14">
        <f t="shared" si="69"/>
      </c>
    </row>
    <row r="614" spans="3:12" ht="19.5" customHeight="1">
      <c r="C614" s="14">
        <f t="shared" si="63"/>
      </c>
      <c r="F614" s="14">
        <f t="shared" si="64"/>
      </c>
      <c r="H614" s="14">
        <f t="shared" si="65"/>
      </c>
      <c r="I614" s="14">
        <f t="shared" si="66"/>
      </c>
      <c r="J614" s="14">
        <f t="shared" si="67"/>
      </c>
      <c r="K614" s="14">
        <f t="shared" si="68"/>
      </c>
      <c r="L614" s="14">
        <f t="shared" si="69"/>
      </c>
    </row>
    <row r="615" spans="3:12" ht="19.5" customHeight="1">
      <c r="C615" s="14">
        <f t="shared" si="63"/>
      </c>
      <c r="F615" s="14">
        <f t="shared" si="64"/>
      </c>
      <c r="H615" s="14">
        <f t="shared" si="65"/>
      </c>
      <c r="I615" s="14">
        <f t="shared" si="66"/>
      </c>
      <c r="J615" s="14">
        <f t="shared" si="67"/>
      </c>
      <c r="K615" s="14">
        <f t="shared" si="68"/>
      </c>
      <c r="L615" s="14">
        <f t="shared" si="69"/>
      </c>
    </row>
    <row r="616" spans="3:12" ht="19.5" customHeight="1">
      <c r="C616" s="14">
        <f t="shared" si="63"/>
      </c>
      <c r="F616" s="14">
        <f t="shared" si="64"/>
      </c>
      <c r="H616" s="14">
        <f t="shared" si="65"/>
      </c>
      <c r="I616" s="14">
        <f t="shared" si="66"/>
      </c>
      <c r="J616" s="14">
        <f t="shared" si="67"/>
      </c>
      <c r="K616" s="14">
        <f t="shared" si="68"/>
      </c>
      <c r="L616" s="14">
        <f t="shared" si="69"/>
      </c>
    </row>
    <row r="617" spans="3:12" ht="19.5" customHeight="1">
      <c r="C617" s="14">
        <f t="shared" si="63"/>
      </c>
      <c r="F617" s="14">
        <f t="shared" si="64"/>
      </c>
      <c r="H617" s="14">
        <f t="shared" si="65"/>
      </c>
      <c r="I617" s="14">
        <f t="shared" si="66"/>
      </c>
      <c r="J617" s="14">
        <f t="shared" si="67"/>
      </c>
      <c r="K617" s="14">
        <f t="shared" si="68"/>
      </c>
      <c r="L617" s="14">
        <f t="shared" si="69"/>
      </c>
    </row>
    <row r="618" spans="3:12" ht="19.5" customHeight="1">
      <c r="C618" s="14">
        <f t="shared" si="63"/>
      </c>
      <c r="F618" s="14">
        <f t="shared" si="64"/>
      </c>
      <c r="H618" s="14">
        <f t="shared" si="65"/>
      </c>
      <c r="I618" s="14">
        <f t="shared" si="66"/>
      </c>
      <c r="J618" s="14">
        <f t="shared" si="67"/>
      </c>
      <c r="K618" s="14">
        <f t="shared" si="68"/>
      </c>
      <c r="L618" s="14">
        <f t="shared" si="69"/>
      </c>
    </row>
    <row r="619" spans="3:12" ht="19.5" customHeight="1">
      <c r="C619" s="14">
        <f t="shared" si="63"/>
      </c>
      <c r="F619" s="14">
        <f t="shared" si="64"/>
      </c>
      <c r="H619" s="14">
        <f t="shared" si="65"/>
      </c>
      <c r="I619" s="14">
        <f t="shared" si="66"/>
      </c>
      <c r="J619" s="14">
        <f t="shared" si="67"/>
      </c>
      <c r="K619" s="14">
        <f t="shared" si="68"/>
      </c>
      <c r="L619" s="14">
        <f t="shared" si="69"/>
      </c>
    </row>
    <row r="620" spans="3:12" ht="19.5" customHeight="1">
      <c r="C620" s="14">
        <f t="shared" si="63"/>
      </c>
      <c r="F620" s="14">
        <f t="shared" si="64"/>
      </c>
      <c r="H620" s="14">
        <f t="shared" si="65"/>
      </c>
      <c r="I620" s="14">
        <f t="shared" si="66"/>
      </c>
      <c r="J620" s="14">
        <f t="shared" si="67"/>
      </c>
      <c r="K620" s="14">
        <f t="shared" si="68"/>
      </c>
      <c r="L620" s="14">
        <f t="shared" si="69"/>
      </c>
    </row>
    <row r="621" spans="3:12" ht="19.5" customHeight="1">
      <c r="C621" s="14">
        <f t="shared" si="63"/>
      </c>
      <c r="F621" s="14">
        <f t="shared" si="64"/>
      </c>
      <c r="H621" s="14">
        <f t="shared" si="65"/>
      </c>
      <c r="I621" s="14">
        <f t="shared" si="66"/>
      </c>
      <c r="J621" s="14">
        <f t="shared" si="67"/>
      </c>
      <c r="K621" s="14">
        <f t="shared" si="68"/>
      </c>
      <c r="L621" s="14">
        <f t="shared" si="69"/>
      </c>
    </row>
    <row r="622" spans="3:12" ht="19.5" customHeight="1">
      <c r="C622" s="14">
        <f t="shared" si="63"/>
      </c>
      <c r="F622" s="14">
        <f t="shared" si="64"/>
      </c>
      <c r="H622" s="14">
        <f t="shared" si="65"/>
      </c>
      <c r="I622" s="14">
        <f t="shared" si="66"/>
      </c>
      <c r="J622" s="14">
        <f t="shared" si="67"/>
      </c>
      <c r="K622" s="14">
        <f t="shared" si="68"/>
      </c>
      <c r="L622" s="14">
        <f t="shared" si="69"/>
      </c>
    </row>
    <row r="623" spans="3:12" ht="19.5" customHeight="1">
      <c r="C623" s="14">
        <f t="shared" si="63"/>
      </c>
      <c r="F623" s="14">
        <f t="shared" si="64"/>
      </c>
      <c r="H623" s="14">
        <f t="shared" si="65"/>
      </c>
      <c r="I623" s="14">
        <f t="shared" si="66"/>
      </c>
      <c r="J623" s="14">
        <f t="shared" si="67"/>
      </c>
      <c r="K623" s="14">
        <f t="shared" si="68"/>
      </c>
      <c r="L623" s="14">
        <f t="shared" si="69"/>
      </c>
    </row>
    <row r="624" spans="3:12" ht="19.5" customHeight="1">
      <c r="C624" s="14">
        <f t="shared" si="63"/>
      </c>
      <c r="F624" s="14">
        <f t="shared" si="64"/>
      </c>
      <c r="H624" s="14">
        <f t="shared" si="65"/>
      </c>
      <c r="I624" s="14">
        <f t="shared" si="66"/>
      </c>
      <c r="J624" s="14">
        <f t="shared" si="67"/>
      </c>
      <c r="K624" s="14">
        <f t="shared" si="68"/>
      </c>
      <c r="L624" s="14">
        <f t="shared" si="69"/>
      </c>
    </row>
    <row r="625" spans="3:12" ht="19.5" customHeight="1">
      <c r="C625" s="14">
        <f t="shared" si="63"/>
      </c>
      <c r="F625" s="14">
        <f t="shared" si="64"/>
      </c>
      <c r="H625" s="14">
        <f t="shared" si="65"/>
      </c>
      <c r="I625" s="14">
        <f t="shared" si="66"/>
      </c>
      <c r="J625" s="14">
        <f t="shared" si="67"/>
      </c>
      <c r="K625" s="14">
        <f t="shared" si="68"/>
      </c>
      <c r="L625" s="14">
        <f t="shared" si="69"/>
      </c>
    </row>
    <row r="626" spans="3:12" ht="19.5" customHeight="1">
      <c r="C626" s="14">
        <f t="shared" si="63"/>
      </c>
      <c r="F626" s="14">
        <f t="shared" si="64"/>
      </c>
      <c r="H626" s="14">
        <f t="shared" si="65"/>
      </c>
      <c r="I626" s="14">
        <f t="shared" si="66"/>
      </c>
      <c r="J626" s="14">
        <f t="shared" si="67"/>
      </c>
      <c r="K626" s="14">
        <f t="shared" si="68"/>
      </c>
      <c r="L626" s="14">
        <f t="shared" si="69"/>
      </c>
    </row>
    <row r="627" spans="3:12" ht="19.5" customHeight="1">
      <c r="C627" s="14">
        <f t="shared" si="63"/>
      </c>
      <c r="F627" s="14">
        <f t="shared" si="64"/>
      </c>
      <c r="H627" s="14">
        <f t="shared" si="65"/>
      </c>
      <c r="I627" s="14">
        <f t="shared" si="66"/>
      </c>
      <c r="J627" s="14">
        <f t="shared" si="67"/>
      </c>
      <c r="K627" s="14">
        <f t="shared" si="68"/>
      </c>
      <c r="L627" s="14">
        <f t="shared" si="69"/>
      </c>
    </row>
    <row r="628" spans="3:12" ht="19.5" customHeight="1">
      <c r="C628" s="14">
        <f t="shared" si="63"/>
      </c>
      <c r="F628" s="14">
        <f t="shared" si="64"/>
      </c>
      <c r="H628" s="14">
        <f t="shared" si="65"/>
      </c>
      <c r="I628" s="14">
        <f t="shared" si="66"/>
      </c>
      <c r="J628" s="14">
        <f t="shared" si="67"/>
      </c>
      <c r="K628" s="14">
        <f t="shared" si="68"/>
      </c>
      <c r="L628" s="14">
        <f t="shared" si="69"/>
      </c>
    </row>
    <row r="629" spans="3:12" ht="19.5" customHeight="1">
      <c r="C629" s="14">
        <f t="shared" si="63"/>
      </c>
      <c r="F629" s="14">
        <f t="shared" si="64"/>
      </c>
      <c r="H629" s="14">
        <f t="shared" si="65"/>
      </c>
      <c r="I629" s="14">
        <f t="shared" si="66"/>
      </c>
      <c r="J629" s="14">
        <f t="shared" si="67"/>
      </c>
      <c r="K629" s="14">
        <f t="shared" si="68"/>
      </c>
      <c r="L629" s="14">
        <f t="shared" si="69"/>
      </c>
    </row>
    <row r="630" spans="3:12" ht="19.5" customHeight="1">
      <c r="C630" s="14">
        <f t="shared" si="63"/>
      </c>
      <c r="F630" s="14">
        <f t="shared" si="64"/>
      </c>
      <c r="H630" s="14">
        <f t="shared" si="65"/>
      </c>
      <c r="I630" s="14">
        <f t="shared" si="66"/>
      </c>
      <c r="J630" s="14">
        <f t="shared" si="67"/>
      </c>
      <c r="K630" s="14">
        <f t="shared" si="68"/>
      </c>
      <c r="L630" s="14">
        <f t="shared" si="69"/>
      </c>
    </row>
    <row r="631" spans="3:12" ht="19.5" customHeight="1">
      <c r="C631" s="14">
        <f t="shared" si="63"/>
      </c>
      <c r="F631" s="14">
        <f t="shared" si="64"/>
      </c>
      <c r="H631" s="14">
        <f t="shared" si="65"/>
      </c>
      <c r="I631" s="14">
        <f t="shared" si="66"/>
      </c>
      <c r="J631" s="14">
        <f t="shared" si="67"/>
      </c>
      <c r="K631" s="14">
        <f t="shared" si="68"/>
      </c>
      <c r="L631" s="14">
        <f t="shared" si="69"/>
      </c>
    </row>
    <row r="632" spans="3:12" ht="19.5" customHeight="1">
      <c r="C632" s="14">
        <f t="shared" si="63"/>
      </c>
      <c r="F632" s="14">
        <f t="shared" si="64"/>
      </c>
      <c r="H632" s="14">
        <f t="shared" si="65"/>
      </c>
      <c r="I632" s="14">
        <f t="shared" si="66"/>
      </c>
      <c r="J632" s="14">
        <f t="shared" si="67"/>
      </c>
      <c r="K632" s="14">
        <f t="shared" si="68"/>
      </c>
      <c r="L632" s="14">
        <f t="shared" si="69"/>
      </c>
    </row>
    <row r="633" spans="3:12" ht="19.5" customHeight="1">
      <c r="C633" s="14">
        <f t="shared" si="63"/>
      </c>
      <c r="F633" s="14">
        <f t="shared" si="64"/>
      </c>
      <c r="H633" s="14">
        <f t="shared" si="65"/>
      </c>
      <c r="I633" s="14">
        <f t="shared" si="66"/>
      </c>
      <c r="J633" s="14">
        <f t="shared" si="67"/>
      </c>
      <c r="K633" s="14">
        <f t="shared" si="68"/>
      </c>
      <c r="L633" s="14">
        <f t="shared" si="69"/>
      </c>
    </row>
    <row r="634" spans="3:12" ht="19.5" customHeight="1">
      <c r="C634" s="14">
        <f t="shared" si="63"/>
      </c>
      <c r="F634" s="14">
        <f t="shared" si="64"/>
      </c>
      <c r="H634" s="14">
        <f t="shared" si="65"/>
      </c>
      <c r="I634" s="14">
        <f t="shared" si="66"/>
      </c>
      <c r="J634" s="14">
        <f t="shared" si="67"/>
      </c>
      <c r="K634" s="14">
        <f t="shared" si="68"/>
      </c>
      <c r="L634" s="14">
        <f t="shared" si="69"/>
      </c>
    </row>
    <row r="635" spans="3:12" ht="19.5" customHeight="1">
      <c r="C635" s="14">
        <f t="shared" si="63"/>
      </c>
      <c r="F635" s="14">
        <f t="shared" si="64"/>
      </c>
      <c r="H635" s="14">
        <f t="shared" si="65"/>
      </c>
      <c r="I635" s="14">
        <f t="shared" si="66"/>
      </c>
      <c r="J635" s="14">
        <f t="shared" si="67"/>
      </c>
      <c r="K635" s="14">
        <f t="shared" si="68"/>
      </c>
      <c r="L635" s="14">
        <f t="shared" si="69"/>
      </c>
    </row>
    <row r="636" spans="3:12" ht="19.5" customHeight="1">
      <c r="C636" s="14">
        <f t="shared" si="63"/>
      </c>
      <c r="F636" s="14">
        <f t="shared" si="64"/>
      </c>
      <c r="H636" s="14">
        <f t="shared" si="65"/>
      </c>
      <c r="I636" s="14">
        <f t="shared" si="66"/>
      </c>
      <c r="J636" s="14">
        <f t="shared" si="67"/>
      </c>
      <c r="K636" s="14">
        <f t="shared" si="68"/>
      </c>
      <c r="L636" s="14">
        <f t="shared" si="69"/>
      </c>
    </row>
    <row r="637" spans="3:12" ht="19.5" customHeight="1">
      <c r="C637" s="14">
        <f t="shared" si="63"/>
      </c>
      <c r="F637" s="14">
        <f t="shared" si="64"/>
      </c>
      <c r="H637" s="14">
        <f t="shared" si="65"/>
      </c>
      <c r="I637" s="14">
        <f t="shared" si="66"/>
      </c>
      <c r="J637" s="14">
        <f t="shared" si="67"/>
      </c>
      <c r="K637" s="14">
        <f t="shared" si="68"/>
      </c>
      <c r="L637" s="14">
        <f t="shared" si="69"/>
      </c>
    </row>
    <row r="638" spans="3:12" ht="19.5" customHeight="1">
      <c r="C638" s="14">
        <f t="shared" si="63"/>
      </c>
      <c r="F638" s="14">
        <f t="shared" si="64"/>
      </c>
      <c r="H638" s="14">
        <f t="shared" si="65"/>
      </c>
      <c r="I638" s="14">
        <f t="shared" si="66"/>
      </c>
      <c r="J638" s="14">
        <f t="shared" si="67"/>
      </c>
      <c r="K638" s="14">
        <f t="shared" si="68"/>
      </c>
      <c r="L638" s="14">
        <f t="shared" si="69"/>
      </c>
    </row>
    <row r="639" spans="3:12" ht="19.5" customHeight="1">
      <c r="C639" s="14">
        <f t="shared" si="63"/>
      </c>
      <c r="F639" s="14">
        <f t="shared" si="64"/>
      </c>
      <c r="H639" s="14">
        <f t="shared" si="65"/>
      </c>
      <c r="I639" s="14">
        <f t="shared" si="66"/>
      </c>
      <c r="J639" s="14">
        <f t="shared" si="67"/>
      </c>
      <c r="K639" s="14">
        <f t="shared" si="68"/>
      </c>
      <c r="L639" s="14">
        <f t="shared" si="69"/>
      </c>
    </row>
    <row r="640" spans="3:12" ht="19.5" customHeight="1">
      <c r="C640" s="14">
        <f t="shared" si="63"/>
      </c>
      <c r="F640" s="14">
        <f t="shared" si="64"/>
      </c>
      <c r="H640" s="14">
        <f t="shared" si="65"/>
      </c>
      <c r="I640" s="14">
        <f t="shared" si="66"/>
      </c>
      <c r="J640" s="14">
        <f t="shared" si="67"/>
      </c>
      <c r="K640" s="14">
        <f t="shared" si="68"/>
      </c>
      <c r="L640" s="14">
        <f t="shared" si="69"/>
      </c>
    </row>
    <row r="641" spans="3:12" ht="19.5" customHeight="1">
      <c r="C641" s="14">
        <f t="shared" si="63"/>
      </c>
      <c r="F641" s="14">
        <f t="shared" si="64"/>
      </c>
      <c r="H641" s="14">
        <f t="shared" si="65"/>
      </c>
      <c r="I641" s="14">
        <f t="shared" si="66"/>
      </c>
      <c r="J641" s="14">
        <f t="shared" si="67"/>
      </c>
      <c r="K641" s="14">
        <f t="shared" si="68"/>
      </c>
      <c r="L641" s="14">
        <f t="shared" si="69"/>
      </c>
    </row>
    <row r="642" spans="3:12" ht="19.5" customHeight="1">
      <c r="C642" s="14">
        <f aca="true" t="shared" si="70" ref="C642:C705">IF(ISBLANK(B642),"","±")</f>
      </c>
      <c r="F642" s="14">
        <f aca="true" t="shared" si="71" ref="F642:F705">IF(ISBLANK(E642),"","±")</f>
      </c>
      <c r="H642" s="14">
        <f aca="true" t="shared" si="72" ref="H642:H705">IF(ISBLANK(D642),"",1/(D642*D642))</f>
      </c>
      <c r="I642" s="14">
        <f aca="true" t="shared" si="73" ref="I642:I705">IF(OR(ISBLANK(D642),ISBLANK(E642)),"",E642/(D642*D642))</f>
      </c>
      <c r="J642" s="14">
        <f aca="true" t="shared" si="74" ref="J642:J705">IF(OR(ISBLANK(B642),ISBLANK(D642)),"",B642/(D642*D642))</f>
      </c>
      <c r="K642" s="14">
        <f aca="true" t="shared" si="75" ref="K642:K705">IF(OR(ISBLANK(E642),ISBLANK(D642)),"",(E642*E642)/(D642*D642))</f>
      </c>
      <c r="L642" s="14">
        <f aca="true" t="shared" si="76" ref="L642:L705">IF(OR(ISBLANK(B642),ISBLANK(D642),ISBLANK(E642)),"",(E642*B642)/(D642*D642))</f>
      </c>
    </row>
    <row r="643" spans="3:12" ht="19.5" customHeight="1">
      <c r="C643" s="14">
        <f t="shared" si="70"/>
      </c>
      <c r="F643" s="14">
        <f t="shared" si="71"/>
      </c>
      <c r="H643" s="14">
        <f t="shared" si="72"/>
      </c>
      <c r="I643" s="14">
        <f t="shared" si="73"/>
      </c>
      <c r="J643" s="14">
        <f t="shared" si="74"/>
      </c>
      <c r="K643" s="14">
        <f t="shared" si="75"/>
      </c>
      <c r="L643" s="14">
        <f t="shared" si="76"/>
      </c>
    </row>
    <row r="644" spans="3:12" ht="19.5" customHeight="1">
      <c r="C644" s="14">
        <f t="shared" si="70"/>
      </c>
      <c r="F644" s="14">
        <f t="shared" si="71"/>
      </c>
      <c r="H644" s="14">
        <f t="shared" si="72"/>
      </c>
      <c r="I644" s="14">
        <f t="shared" si="73"/>
      </c>
      <c r="J644" s="14">
        <f t="shared" si="74"/>
      </c>
      <c r="K644" s="14">
        <f t="shared" si="75"/>
      </c>
      <c r="L644" s="14">
        <f t="shared" si="76"/>
      </c>
    </row>
    <row r="645" spans="3:12" ht="19.5" customHeight="1">
      <c r="C645" s="14">
        <f t="shared" si="70"/>
      </c>
      <c r="F645" s="14">
        <f t="shared" si="71"/>
      </c>
      <c r="H645" s="14">
        <f t="shared" si="72"/>
      </c>
      <c r="I645" s="14">
        <f t="shared" si="73"/>
      </c>
      <c r="J645" s="14">
        <f t="shared" si="74"/>
      </c>
      <c r="K645" s="14">
        <f t="shared" si="75"/>
      </c>
      <c r="L645" s="14">
        <f t="shared" si="76"/>
      </c>
    </row>
    <row r="646" spans="3:12" ht="19.5" customHeight="1">
      <c r="C646" s="14">
        <f t="shared" si="70"/>
      </c>
      <c r="F646" s="14">
        <f t="shared" si="71"/>
      </c>
      <c r="H646" s="14">
        <f t="shared" si="72"/>
      </c>
      <c r="I646" s="14">
        <f t="shared" si="73"/>
      </c>
      <c r="J646" s="14">
        <f t="shared" si="74"/>
      </c>
      <c r="K646" s="14">
        <f t="shared" si="75"/>
      </c>
      <c r="L646" s="14">
        <f t="shared" si="76"/>
      </c>
    </row>
    <row r="647" spans="3:12" ht="19.5" customHeight="1">
      <c r="C647" s="14">
        <f t="shared" si="70"/>
      </c>
      <c r="F647" s="14">
        <f t="shared" si="71"/>
      </c>
      <c r="H647" s="14">
        <f t="shared" si="72"/>
      </c>
      <c r="I647" s="14">
        <f t="shared" si="73"/>
      </c>
      <c r="J647" s="14">
        <f t="shared" si="74"/>
      </c>
      <c r="K647" s="14">
        <f t="shared" si="75"/>
      </c>
      <c r="L647" s="14">
        <f t="shared" si="76"/>
      </c>
    </row>
    <row r="648" spans="3:12" ht="19.5" customHeight="1">
      <c r="C648" s="14">
        <f t="shared" si="70"/>
      </c>
      <c r="F648" s="14">
        <f t="shared" si="71"/>
      </c>
      <c r="H648" s="14">
        <f t="shared" si="72"/>
      </c>
      <c r="I648" s="14">
        <f t="shared" si="73"/>
      </c>
      <c r="J648" s="14">
        <f t="shared" si="74"/>
      </c>
      <c r="K648" s="14">
        <f t="shared" si="75"/>
      </c>
      <c r="L648" s="14">
        <f t="shared" si="76"/>
      </c>
    </row>
    <row r="649" spans="3:12" ht="19.5" customHeight="1">
      <c r="C649" s="14">
        <f t="shared" si="70"/>
      </c>
      <c r="F649" s="14">
        <f t="shared" si="71"/>
      </c>
      <c r="H649" s="14">
        <f t="shared" si="72"/>
      </c>
      <c r="I649" s="14">
        <f t="shared" si="73"/>
      </c>
      <c r="J649" s="14">
        <f t="shared" si="74"/>
      </c>
      <c r="K649" s="14">
        <f t="shared" si="75"/>
      </c>
      <c r="L649" s="14">
        <f t="shared" si="76"/>
      </c>
    </row>
    <row r="650" spans="3:12" ht="19.5" customHeight="1">
      <c r="C650" s="14">
        <f t="shared" si="70"/>
      </c>
      <c r="F650" s="14">
        <f t="shared" si="71"/>
      </c>
      <c r="H650" s="14">
        <f t="shared" si="72"/>
      </c>
      <c r="I650" s="14">
        <f t="shared" si="73"/>
      </c>
      <c r="J650" s="14">
        <f t="shared" si="74"/>
      </c>
      <c r="K650" s="14">
        <f t="shared" si="75"/>
      </c>
      <c r="L650" s="14">
        <f t="shared" si="76"/>
      </c>
    </row>
    <row r="651" spans="3:12" ht="19.5" customHeight="1">
      <c r="C651" s="14">
        <f t="shared" si="70"/>
      </c>
      <c r="F651" s="14">
        <f t="shared" si="71"/>
      </c>
      <c r="H651" s="14">
        <f t="shared" si="72"/>
      </c>
      <c r="I651" s="14">
        <f t="shared" si="73"/>
      </c>
      <c r="J651" s="14">
        <f t="shared" si="74"/>
      </c>
      <c r="K651" s="14">
        <f t="shared" si="75"/>
      </c>
      <c r="L651" s="14">
        <f t="shared" si="76"/>
      </c>
    </row>
    <row r="652" spans="3:12" ht="19.5" customHeight="1">
      <c r="C652" s="14">
        <f t="shared" si="70"/>
      </c>
      <c r="F652" s="14">
        <f t="shared" si="71"/>
      </c>
      <c r="H652" s="14">
        <f t="shared" si="72"/>
      </c>
      <c r="I652" s="14">
        <f t="shared" si="73"/>
      </c>
      <c r="J652" s="14">
        <f t="shared" si="74"/>
      </c>
      <c r="K652" s="14">
        <f t="shared" si="75"/>
      </c>
      <c r="L652" s="14">
        <f t="shared" si="76"/>
      </c>
    </row>
    <row r="653" spans="3:12" ht="19.5" customHeight="1">
      <c r="C653" s="14">
        <f t="shared" si="70"/>
      </c>
      <c r="F653" s="14">
        <f t="shared" si="71"/>
      </c>
      <c r="H653" s="14">
        <f t="shared" si="72"/>
      </c>
      <c r="I653" s="14">
        <f t="shared" si="73"/>
      </c>
      <c r="J653" s="14">
        <f t="shared" si="74"/>
      </c>
      <c r="K653" s="14">
        <f t="shared" si="75"/>
      </c>
      <c r="L653" s="14">
        <f t="shared" si="76"/>
      </c>
    </row>
    <row r="654" spans="3:12" ht="19.5" customHeight="1">
      <c r="C654" s="14">
        <f t="shared" si="70"/>
      </c>
      <c r="F654" s="14">
        <f t="shared" si="71"/>
      </c>
      <c r="H654" s="14">
        <f t="shared" si="72"/>
      </c>
      <c r="I654" s="14">
        <f t="shared" si="73"/>
      </c>
      <c r="J654" s="14">
        <f t="shared" si="74"/>
      </c>
      <c r="K654" s="14">
        <f t="shared" si="75"/>
      </c>
      <c r="L654" s="14">
        <f t="shared" si="76"/>
      </c>
    </row>
    <row r="655" spans="3:12" ht="19.5" customHeight="1">
      <c r="C655" s="14">
        <f t="shared" si="70"/>
      </c>
      <c r="F655" s="14">
        <f t="shared" si="71"/>
      </c>
      <c r="H655" s="14">
        <f t="shared" si="72"/>
      </c>
      <c r="I655" s="14">
        <f t="shared" si="73"/>
      </c>
      <c r="J655" s="14">
        <f t="shared" si="74"/>
      </c>
      <c r="K655" s="14">
        <f t="shared" si="75"/>
      </c>
      <c r="L655" s="14">
        <f t="shared" si="76"/>
      </c>
    </row>
    <row r="656" spans="3:12" ht="19.5" customHeight="1">
      <c r="C656" s="14">
        <f t="shared" si="70"/>
      </c>
      <c r="F656" s="14">
        <f t="shared" si="71"/>
      </c>
      <c r="H656" s="14">
        <f t="shared" si="72"/>
      </c>
      <c r="I656" s="14">
        <f t="shared" si="73"/>
      </c>
      <c r="J656" s="14">
        <f t="shared" si="74"/>
      </c>
      <c r="K656" s="14">
        <f t="shared" si="75"/>
      </c>
      <c r="L656" s="14">
        <f t="shared" si="76"/>
      </c>
    </row>
    <row r="657" spans="3:12" ht="19.5" customHeight="1">
      <c r="C657" s="14">
        <f t="shared" si="70"/>
      </c>
      <c r="F657" s="14">
        <f t="shared" si="71"/>
      </c>
      <c r="H657" s="14">
        <f t="shared" si="72"/>
      </c>
      <c r="I657" s="14">
        <f t="shared" si="73"/>
      </c>
      <c r="J657" s="14">
        <f t="shared" si="74"/>
      </c>
      <c r="K657" s="14">
        <f t="shared" si="75"/>
      </c>
      <c r="L657" s="14">
        <f t="shared" si="76"/>
      </c>
    </row>
    <row r="658" spans="3:12" ht="19.5" customHeight="1">
      <c r="C658" s="14">
        <f t="shared" si="70"/>
      </c>
      <c r="F658" s="14">
        <f t="shared" si="71"/>
      </c>
      <c r="H658" s="14">
        <f t="shared" si="72"/>
      </c>
      <c r="I658" s="14">
        <f t="shared" si="73"/>
      </c>
      <c r="J658" s="14">
        <f t="shared" si="74"/>
      </c>
      <c r="K658" s="14">
        <f t="shared" si="75"/>
      </c>
      <c r="L658" s="14">
        <f t="shared" si="76"/>
      </c>
    </row>
    <row r="659" spans="3:12" ht="19.5" customHeight="1">
      <c r="C659" s="14">
        <f t="shared" si="70"/>
      </c>
      <c r="F659" s="14">
        <f t="shared" si="71"/>
      </c>
      <c r="H659" s="14">
        <f t="shared" si="72"/>
      </c>
      <c r="I659" s="14">
        <f t="shared" si="73"/>
      </c>
      <c r="J659" s="14">
        <f t="shared" si="74"/>
      </c>
      <c r="K659" s="14">
        <f t="shared" si="75"/>
      </c>
      <c r="L659" s="14">
        <f t="shared" si="76"/>
      </c>
    </row>
    <row r="660" spans="3:12" ht="19.5" customHeight="1">
      <c r="C660" s="14">
        <f t="shared" si="70"/>
      </c>
      <c r="F660" s="14">
        <f t="shared" si="71"/>
      </c>
      <c r="H660" s="14">
        <f t="shared" si="72"/>
      </c>
      <c r="I660" s="14">
        <f t="shared" si="73"/>
      </c>
      <c r="J660" s="14">
        <f t="shared" si="74"/>
      </c>
      <c r="K660" s="14">
        <f t="shared" si="75"/>
      </c>
      <c r="L660" s="14">
        <f t="shared" si="76"/>
      </c>
    </row>
    <row r="661" spans="3:12" ht="19.5" customHeight="1">
      <c r="C661" s="14">
        <f t="shared" si="70"/>
      </c>
      <c r="F661" s="14">
        <f t="shared" si="71"/>
      </c>
      <c r="H661" s="14">
        <f t="shared" si="72"/>
      </c>
      <c r="I661" s="14">
        <f t="shared" si="73"/>
      </c>
      <c r="J661" s="14">
        <f t="shared" si="74"/>
      </c>
      <c r="K661" s="14">
        <f t="shared" si="75"/>
      </c>
      <c r="L661" s="14">
        <f t="shared" si="76"/>
      </c>
    </row>
    <row r="662" spans="3:12" ht="19.5" customHeight="1">
      <c r="C662" s="14">
        <f t="shared" si="70"/>
      </c>
      <c r="F662" s="14">
        <f t="shared" si="71"/>
      </c>
      <c r="H662" s="14">
        <f t="shared" si="72"/>
      </c>
      <c r="I662" s="14">
        <f t="shared" si="73"/>
      </c>
      <c r="J662" s="14">
        <f t="shared" si="74"/>
      </c>
      <c r="K662" s="14">
        <f t="shared" si="75"/>
      </c>
      <c r="L662" s="14">
        <f t="shared" si="76"/>
      </c>
    </row>
    <row r="663" spans="3:12" ht="19.5" customHeight="1">
      <c r="C663" s="14">
        <f t="shared" si="70"/>
      </c>
      <c r="F663" s="14">
        <f t="shared" si="71"/>
      </c>
      <c r="H663" s="14">
        <f t="shared" si="72"/>
      </c>
      <c r="I663" s="14">
        <f t="shared" si="73"/>
      </c>
      <c r="J663" s="14">
        <f t="shared" si="74"/>
      </c>
      <c r="K663" s="14">
        <f t="shared" si="75"/>
      </c>
      <c r="L663" s="14">
        <f t="shared" si="76"/>
      </c>
    </row>
    <row r="664" spans="3:12" ht="19.5" customHeight="1">
      <c r="C664" s="14">
        <f t="shared" si="70"/>
      </c>
      <c r="F664" s="14">
        <f t="shared" si="71"/>
      </c>
      <c r="H664" s="14">
        <f t="shared" si="72"/>
      </c>
      <c r="I664" s="14">
        <f t="shared" si="73"/>
      </c>
      <c r="J664" s="14">
        <f t="shared" si="74"/>
      </c>
      <c r="K664" s="14">
        <f t="shared" si="75"/>
      </c>
      <c r="L664" s="14">
        <f t="shared" si="76"/>
      </c>
    </row>
    <row r="665" spans="3:12" ht="19.5" customHeight="1">
      <c r="C665" s="14">
        <f t="shared" si="70"/>
      </c>
      <c r="F665" s="14">
        <f t="shared" si="71"/>
      </c>
      <c r="H665" s="14">
        <f t="shared" si="72"/>
      </c>
      <c r="I665" s="14">
        <f t="shared" si="73"/>
      </c>
      <c r="J665" s="14">
        <f t="shared" si="74"/>
      </c>
      <c r="K665" s="14">
        <f t="shared" si="75"/>
      </c>
      <c r="L665" s="14">
        <f t="shared" si="76"/>
      </c>
    </row>
    <row r="666" spans="3:12" ht="19.5" customHeight="1">
      <c r="C666" s="14">
        <f t="shared" si="70"/>
      </c>
      <c r="F666" s="14">
        <f t="shared" si="71"/>
      </c>
      <c r="H666" s="14">
        <f t="shared" si="72"/>
      </c>
      <c r="I666" s="14">
        <f t="shared" si="73"/>
      </c>
      <c r="J666" s="14">
        <f t="shared" si="74"/>
      </c>
      <c r="K666" s="14">
        <f t="shared" si="75"/>
      </c>
      <c r="L666" s="14">
        <f t="shared" si="76"/>
      </c>
    </row>
    <row r="667" spans="3:12" ht="19.5" customHeight="1">
      <c r="C667" s="14">
        <f t="shared" si="70"/>
      </c>
      <c r="F667" s="14">
        <f t="shared" si="71"/>
      </c>
      <c r="H667" s="14">
        <f t="shared" si="72"/>
      </c>
      <c r="I667" s="14">
        <f t="shared" si="73"/>
      </c>
      <c r="J667" s="14">
        <f t="shared" si="74"/>
      </c>
      <c r="K667" s="14">
        <f t="shared" si="75"/>
      </c>
      <c r="L667" s="14">
        <f t="shared" si="76"/>
      </c>
    </row>
    <row r="668" spans="3:12" ht="19.5" customHeight="1">
      <c r="C668" s="14">
        <f t="shared" si="70"/>
      </c>
      <c r="F668" s="14">
        <f t="shared" si="71"/>
      </c>
      <c r="H668" s="14">
        <f t="shared" si="72"/>
      </c>
      <c r="I668" s="14">
        <f t="shared" si="73"/>
      </c>
      <c r="J668" s="14">
        <f t="shared" si="74"/>
      </c>
      <c r="K668" s="14">
        <f t="shared" si="75"/>
      </c>
      <c r="L668" s="14">
        <f t="shared" si="76"/>
      </c>
    </row>
    <row r="669" spans="3:12" ht="19.5" customHeight="1">
      <c r="C669" s="14">
        <f t="shared" si="70"/>
      </c>
      <c r="F669" s="14">
        <f t="shared" si="71"/>
      </c>
      <c r="H669" s="14">
        <f t="shared" si="72"/>
      </c>
      <c r="I669" s="14">
        <f t="shared" si="73"/>
      </c>
      <c r="J669" s="14">
        <f t="shared" si="74"/>
      </c>
      <c r="K669" s="14">
        <f t="shared" si="75"/>
      </c>
      <c r="L669" s="14">
        <f t="shared" si="76"/>
      </c>
    </row>
    <row r="670" spans="3:12" ht="19.5" customHeight="1">
      <c r="C670" s="14">
        <f t="shared" si="70"/>
      </c>
      <c r="F670" s="14">
        <f t="shared" si="71"/>
      </c>
      <c r="H670" s="14">
        <f t="shared" si="72"/>
      </c>
      <c r="I670" s="14">
        <f t="shared" si="73"/>
      </c>
      <c r="J670" s="14">
        <f t="shared" si="74"/>
      </c>
      <c r="K670" s="14">
        <f t="shared" si="75"/>
      </c>
      <c r="L670" s="14">
        <f t="shared" si="76"/>
      </c>
    </row>
    <row r="671" spans="3:12" ht="19.5" customHeight="1">
      <c r="C671" s="14">
        <f t="shared" si="70"/>
      </c>
      <c r="F671" s="14">
        <f t="shared" si="71"/>
      </c>
      <c r="H671" s="14">
        <f t="shared" si="72"/>
      </c>
      <c r="I671" s="14">
        <f t="shared" si="73"/>
      </c>
      <c r="J671" s="14">
        <f t="shared" si="74"/>
      </c>
      <c r="K671" s="14">
        <f t="shared" si="75"/>
      </c>
      <c r="L671" s="14">
        <f t="shared" si="76"/>
      </c>
    </row>
    <row r="672" spans="3:12" ht="19.5" customHeight="1">
      <c r="C672" s="14">
        <f t="shared" si="70"/>
      </c>
      <c r="F672" s="14">
        <f t="shared" si="71"/>
      </c>
      <c r="H672" s="14">
        <f t="shared" si="72"/>
      </c>
      <c r="I672" s="14">
        <f t="shared" si="73"/>
      </c>
      <c r="J672" s="14">
        <f t="shared" si="74"/>
      </c>
      <c r="K672" s="14">
        <f t="shared" si="75"/>
      </c>
      <c r="L672" s="14">
        <f t="shared" si="76"/>
      </c>
    </row>
    <row r="673" spans="3:12" ht="19.5" customHeight="1">
      <c r="C673" s="14">
        <f t="shared" si="70"/>
      </c>
      <c r="F673" s="14">
        <f t="shared" si="71"/>
      </c>
      <c r="H673" s="14">
        <f t="shared" si="72"/>
      </c>
      <c r="I673" s="14">
        <f t="shared" si="73"/>
      </c>
      <c r="J673" s="14">
        <f t="shared" si="74"/>
      </c>
      <c r="K673" s="14">
        <f t="shared" si="75"/>
      </c>
      <c r="L673" s="14">
        <f t="shared" si="76"/>
      </c>
    </row>
    <row r="674" spans="3:12" ht="19.5" customHeight="1">
      <c r="C674" s="14">
        <f t="shared" si="70"/>
      </c>
      <c r="F674" s="14">
        <f t="shared" si="71"/>
      </c>
      <c r="H674" s="14">
        <f t="shared" si="72"/>
      </c>
      <c r="I674" s="14">
        <f t="shared" si="73"/>
      </c>
      <c r="J674" s="14">
        <f t="shared" si="74"/>
      </c>
      <c r="K674" s="14">
        <f t="shared" si="75"/>
      </c>
      <c r="L674" s="14">
        <f t="shared" si="76"/>
      </c>
    </row>
    <row r="675" spans="3:12" ht="19.5" customHeight="1">
      <c r="C675" s="14">
        <f t="shared" si="70"/>
      </c>
      <c r="F675" s="14">
        <f t="shared" si="71"/>
      </c>
      <c r="H675" s="14">
        <f t="shared" si="72"/>
      </c>
      <c r="I675" s="14">
        <f t="shared" si="73"/>
      </c>
      <c r="J675" s="14">
        <f t="shared" si="74"/>
      </c>
      <c r="K675" s="14">
        <f t="shared" si="75"/>
      </c>
      <c r="L675" s="14">
        <f t="shared" si="76"/>
      </c>
    </row>
    <row r="676" spans="3:12" ht="19.5" customHeight="1">
      <c r="C676" s="14">
        <f t="shared" si="70"/>
      </c>
      <c r="F676" s="14">
        <f t="shared" si="71"/>
      </c>
      <c r="H676" s="14">
        <f t="shared" si="72"/>
      </c>
      <c r="I676" s="14">
        <f t="shared" si="73"/>
      </c>
      <c r="J676" s="14">
        <f t="shared" si="74"/>
      </c>
      <c r="K676" s="14">
        <f t="shared" si="75"/>
      </c>
      <c r="L676" s="14">
        <f t="shared" si="76"/>
      </c>
    </row>
    <row r="677" spans="3:12" ht="19.5" customHeight="1">
      <c r="C677" s="14">
        <f t="shared" si="70"/>
      </c>
      <c r="F677" s="14">
        <f t="shared" si="71"/>
      </c>
      <c r="H677" s="14">
        <f t="shared" si="72"/>
      </c>
      <c r="I677" s="14">
        <f t="shared" si="73"/>
      </c>
      <c r="J677" s="14">
        <f t="shared" si="74"/>
      </c>
      <c r="K677" s="14">
        <f t="shared" si="75"/>
      </c>
      <c r="L677" s="14">
        <f t="shared" si="76"/>
      </c>
    </row>
    <row r="678" spans="3:12" ht="19.5" customHeight="1">
      <c r="C678" s="14">
        <f t="shared" si="70"/>
      </c>
      <c r="F678" s="14">
        <f t="shared" si="71"/>
      </c>
      <c r="H678" s="14">
        <f t="shared" si="72"/>
      </c>
      <c r="I678" s="14">
        <f t="shared" si="73"/>
      </c>
      <c r="J678" s="14">
        <f t="shared" si="74"/>
      </c>
      <c r="K678" s="14">
        <f t="shared" si="75"/>
      </c>
      <c r="L678" s="14">
        <f t="shared" si="76"/>
      </c>
    </row>
    <row r="679" spans="3:12" ht="19.5" customHeight="1">
      <c r="C679" s="14">
        <f t="shared" si="70"/>
      </c>
      <c r="F679" s="14">
        <f t="shared" si="71"/>
      </c>
      <c r="H679" s="14">
        <f t="shared" si="72"/>
      </c>
      <c r="I679" s="14">
        <f t="shared" si="73"/>
      </c>
      <c r="J679" s="14">
        <f t="shared" si="74"/>
      </c>
      <c r="K679" s="14">
        <f t="shared" si="75"/>
      </c>
      <c r="L679" s="14">
        <f t="shared" si="76"/>
      </c>
    </row>
    <row r="680" spans="3:12" ht="19.5" customHeight="1">
      <c r="C680" s="14">
        <f t="shared" si="70"/>
      </c>
      <c r="F680" s="14">
        <f t="shared" si="71"/>
      </c>
      <c r="H680" s="14">
        <f t="shared" si="72"/>
      </c>
      <c r="I680" s="14">
        <f t="shared" si="73"/>
      </c>
      <c r="J680" s="14">
        <f t="shared" si="74"/>
      </c>
      <c r="K680" s="14">
        <f t="shared" si="75"/>
      </c>
      <c r="L680" s="14">
        <f t="shared" si="76"/>
      </c>
    </row>
    <row r="681" spans="3:12" ht="19.5" customHeight="1">
      <c r="C681" s="14">
        <f t="shared" si="70"/>
      </c>
      <c r="F681" s="14">
        <f t="shared" si="71"/>
      </c>
      <c r="H681" s="14">
        <f t="shared" si="72"/>
      </c>
      <c r="I681" s="14">
        <f t="shared" si="73"/>
      </c>
      <c r="J681" s="14">
        <f t="shared" si="74"/>
      </c>
      <c r="K681" s="14">
        <f t="shared" si="75"/>
      </c>
      <c r="L681" s="14">
        <f t="shared" si="76"/>
      </c>
    </row>
    <row r="682" spans="3:12" ht="19.5" customHeight="1">
      <c r="C682" s="14">
        <f t="shared" si="70"/>
      </c>
      <c r="F682" s="14">
        <f t="shared" si="71"/>
      </c>
      <c r="H682" s="14">
        <f t="shared" si="72"/>
      </c>
      <c r="I682" s="14">
        <f t="shared" si="73"/>
      </c>
      <c r="J682" s="14">
        <f t="shared" si="74"/>
      </c>
      <c r="K682" s="14">
        <f t="shared" si="75"/>
      </c>
      <c r="L682" s="14">
        <f t="shared" si="76"/>
      </c>
    </row>
    <row r="683" spans="3:12" ht="19.5" customHeight="1">
      <c r="C683" s="14">
        <f t="shared" si="70"/>
      </c>
      <c r="F683" s="14">
        <f t="shared" si="71"/>
      </c>
      <c r="H683" s="14">
        <f t="shared" si="72"/>
      </c>
      <c r="I683" s="14">
        <f t="shared" si="73"/>
      </c>
      <c r="J683" s="14">
        <f t="shared" si="74"/>
      </c>
      <c r="K683" s="14">
        <f t="shared" si="75"/>
      </c>
      <c r="L683" s="14">
        <f t="shared" si="76"/>
      </c>
    </row>
    <row r="684" spans="3:12" ht="19.5" customHeight="1">
      <c r="C684" s="14">
        <f t="shared" si="70"/>
      </c>
      <c r="F684" s="14">
        <f t="shared" si="71"/>
      </c>
      <c r="H684" s="14">
        <f t="shared" si="72"/>
      </c>
      <c r="I684" s="14">
        <f t="shared" si="73"/>
      </c>
      <c r="J684" s="14">
        <f t="shared" si="74"/>
      </c>
      <c r="K684" s="14">
        <f t="shared" si="75"/>
      </c>
      <c r="L684" s="14">
        <f t="shared" si="76"/>
      </c>
    </row>
    <row r="685" spans="3:12" ht="19.5" customHeight="1">
      <c r="C685" s="14">
        <f t="shared" si="70"/>
      </c>
      <c r="F685" s="14">
        <f t="shared" si="71"/>
      </c>
      <c r="H685" s="14">
        <f t="shared" si="72"/>
      </c>
      <c r="I685" s="14">
        <f t="shared" si="73"/>
      </c>
      <c r="J685" s="14">
        <f t="shared" si="74"/>
      </c>
      <c r="K685" s="14">
        <f t="shared" si="75"/>
      </c>
      <c r="L685" s="14">
        <f t="shared" si="76"/>
      </c>
    </row>
    <row r="686" spans="3:12" ht="19.5" customHeight="1">
      <c r="C686" s="14">
        <f t="shared" si="70"/>
      </c>
      <c r="F686" s="14">
        <f t="shared" si="71"/>
      </c>
      <c r="H686" s="14">
        <f t="shared" si="72"/>
      </c>
      <c r="I686" s="14">
        <f t="shared" si="73"/>
      </c>
      <c r="J686" s="14">
        <f t="shared" si="74"/>
      </c>
      <c r="K686" s="14">
        <f t="shared" si="75"/>
      </c>
      <c r="L686" s="14">
        <f t="shared" si="76"/>
      </c>
    </row>
    <row r="687" spans="3:12" ht="19.5" customHeight="1">
      <c r="C687" s="14">
        <f t="shared" si="70"/>
      </c>
      <c r="F687" s="14">
        <f t="shared" si="71"/>
      </c>
      <c r="H687" s="14">
        <f t="shared" si="72"/>
      </c>
      <c r="I687" s="14">
        <f t="shared" si="73"/>
      </c>
      <c r="J687" s="14">
        <f t="shared" si="74"/>
      </c>
      <c r="K687" s="14">
        <f t="shared" si="75"/>
      </c>
      <c r="L687" s="14">
        <f t="shared" si="76"/>
      </c>
    </row>
    <row r="688" spans="3:12" ht="19.5" customHeight="1">
      <c r="C688" s="14">
        <f t="shared" si="70"/>
      </c>
      <c r="F688" s="14">
        <f t="shared" si="71"/>
      </c>
      <c r="H688" s="14">
        <f t="shared" si="72"/>
      </c>
      <c r="I688" s="14">
        <f t="shared" si="73"/>
      </c>
      <c r="J688" s="14">
        <f t="shared" si="74"/>
      </c>
      <c r="K688" s="14">
        <f t="shared" si="75"/>
      </c>
      <c r="L688" s="14">
        <f t="shared" si="76"/>
      </c>
    </row>
    <row r="689" spans="3:12" ht="19.5" customHeight="1">
      <c r="C689" s="14">
        <f t="shared" si="70"/>
      </c>
      <c r="F689" s="14">
        <f t="shared" si="71"/>
      </c>
      <c r="H689" s="14">
        <f t="shared" si="72"/>
      </c>
      <c r="I689" s="14">
        <f t="shared" si="73"/>
      </c>
      <c r="J689" s="14">
        <f t="shared" si="74"/>
      </c>
      <c r="K689" s="14">
        <f t="shared" si="75"/>
      </c>
      <c r="L689" s="14">
        <f t="shared" si="76"/>
      </c>
    </row>
    <row r="690" spans="3:12" ht="19.5" customHeight="1">
      <c r="C690" s="14">
        <f t="shared" si="70"/>
      </c>
      <c r="F690" s="14">
        <f t="shared" si="71"/>
      </c>
      <c r="H690" s="14">
        <f t="shared" si="72"/>
      </c>
      <c r="I690" s="14">
        <f t="shared" si="73"/>
      </c>
      <c r="J690" s="14">
        <f t="shared" si="74"/>
      </c>
      <c r="K690" s="14">
        <f t="shared" si="75"/>
      </c>
      <c r="L690" s="14">
        <f t="shared" si="76"/>
      </c>
    </row>
    <row r="691" spans="3:12" ht="19.5" customHeight="1">
      <c r="C691" s="14">
        <f t="shared" si="70"/>
      </c>
      <c r="F691" s="14">
        <f t="shared" si="71"/>
      </c>
      <c r="H691" s="14">
        <f t="shared" si="72"/>
      </c>
      <c r="I691" s="14">
        <f t="shared" si="73"/>
      </c>
      <c r="J691" s="14">
        <f t="shared" si="74"/>
      </c>
      <c r="K691" s="14">
        <f t="shared" si="75"/>
      </c>
      <c r="L691" s="14">
        <f t="shared" si="76"/>
      </c>
    </row>
    <row r="692" spans="3:12" ht="19.5" customHeight="1">
      <c r="C692" s="14">
        <f t="shared" si="70"/>
      </c>
      <c r="F692" s="14">
        <f t="shared" si="71"/>
      </c>
      <c r="H692" s="14">
        <f t="shared" si="72"/>
      </c>
      <c r="I692" s="14">
        <f t="shared" si="73"/>
      </c>
      <c r="J692" s="14">
        <f t="shared" si="74"/>
      </c>
      <c r="K692" s="14">
        <f t="shared" si="75"/>
      </c>
      <c r="L692" s="14">
        <f t="shared" si="76"/>
      </c>
    </row>
    <row r="693" spans="3:12" ht="19.5" customHeight="1">
      <c r="C693" s="14">
        <f t="shared" si="70"/>
      </c>
      <c r="F693" s="14">
        <f t="shared" si="71"/>
      </c>
      <c r="H693" s="14">
        <f t="shared" si="72"/>
      </c>
      <c r="I693" s="14">
        <f t="shared" si="73"/>
      </c>
      <c r="J693" s="14">
        <f t="shared" si="74"/>
      </c>
      <c r="K693" s="14">
        <f t="shared" si="75"/>
      </c>
      <c r="L693" s="14">
        <f t="shared" si="76"/>
      </c>
    </row>
    <row r="694" spans="3:12" ht="19.5" customHeight="1">
      <c r="C694" s="14">
        <f t="shared" si="70"/>
      </c>
      <c r="F694" s="14">
        <f t="shared" si="71"/>
      </c>
      <c r="H694" s="14">
        <f t="shared" si="72"/>
      </c>
      <c r="I694" s="14">
        <f t="shared" si="73"/>
      </c>
      <c r="J694" s="14">
        <f t="shared" si="74"/>
      </c>
      <c r="K694" s="14">
        <f t="shared" si="75"/>
      </c>
      <c r="L694" s="14">
        <f t="shared" si="76"/>
      </c>
    </row>
    <row r="695" spans="3:12" ht="19.5" customHeight="1">
      <c r="C695" s="14">
        <f t="shared" si="70"/>
      </c>
      <c r="F695" s="14">
        <f t="shared" si="71"/>
      </c>
      <c r="H695" s="14">
        <f t="shared" si="72"/>
      </c>
      <c r="I695" s="14">
        <f t="shared" si="73"/>
      </c>
      <c r="J695" s="14">
        <f t="shared" si="74"/>
      </c>
      <c r="K695" s="14">
        <f t="shared" si="75"/>
      </c>
      <c r="L695" s="14">
        <f t="shared" si="76"/>
      </c>
    </row>
    <row r="696" spans="3:12" ht="19.5" customHeight="1">
      <c r="C696" s="14">
        <f t="shared" si="70"/>
      </c>
      <c r="F696" s="14">
        <f t="shared" si="71"/>
      </c>
      <c r="H696" s="14">
        <f t="shared" si="72"/>
      </c>
      <c r="I696" s="14">
        <f t="shared" si="73"/>
      </c>
      <c r="J696" s="14">
        <f t="shared" si="74"/>
      </c>
      <c r="K696" s="14">
        <f t="shared" si="75"/>
      </c>
      <c r="L696" s="14">
        <f t="shared" si="76"/>
      </c>
    </row>
    <row r="697" spans="3:12" ht="19.5" customHeight="1">
      <c r="C697" s="14">
        <f t="shared" si="70"/>
      </c>
      <c r="F697" s="14">
        <f t="shared" si="71"/>
      </c>
      <c r="H697" s="14">
        <f t="shared" si="72"/>
      </c>
      <c r="I697" s="14">
        <f t="shared" si="73"/>
      </c>
      <c r="J697" s="14">
        <f t="shared" si="74"/>
      </c>
      <c r="K697" s="14">
        <f t="shared" si="75"/>
      </c>
      <c r="L697" s="14">
        <f t="shared" si="76"/>
      </c>
    </row>
    <row r="698" spans="3:12" ht="19.5" customHeight="1">
      <c r="C698" s="14">
        <f t="shared" si="70"/>
      </c>
      <c r="F698" s="14">
        <f t="shared" si="71"/>
      </c>
      <c r="H698" s="14">
        <f t="shared" si="72"/>
      </c>
      <c r="I698" s="14">
        <f t="shared" si="73"/>
      </c>
      <c r="J698" s="14">
        <f t="shared" si="74"/>
      </c>
      <c r="K698" s="14">
        <f t="shared" si="75"/>
      </c>
      <c r="L698" s="14">
        <f t="shared" si="76"/>
      </c>
    </row>
    <row r="699" spans="3:12" ht="19.5" customHeight="1">
      <c r="C699" s="14">
        <f t="shared" si="70"/>
      </c>
      <c r="F699" s="14">
        <f t="shared" si="71"/>
      </c>
      <c r="H699" s="14">
        <f t="shared" si="72"/>
      </c>
      <c r="I699" s="14">
        <f t="shared" si="73"/>
      </c>
      <c r="J699" s="14">
        <f t="shared" si="74"/>
      </c>
      <c r="K699" s="14">
        <f t="shared" si="75"/>
      </c>
      <c r="L699" s="14">
        <f t="shared" si="76"/>
      </c>
    </row>
    <row r="700" spans="3:12" ht="19.5" customHeight="1">
      <c r="C700" s="14">
        <f t="shared" si="70"/>
      </c>
      <c r="F700" s="14">
        <f t="shared" si="71"/>
      </c>
      <c r="H700" s="14">
        <f t="shared" si="72"/>
      </c>
      <c r="I700" s="14">
        <f t="shared" si="73"/>
      </c>
      <c r="J700" s="14">
        <f t="shared" si="74"/>
      </c>
      <c r="K700" s="14">
        <f t="shared" si="75"/>
      </c>
      <c r="L700" s="14">
        <f t="shared" si="76"/>
      </c>
    </row>
    <row r="701" spans="3:12" ht="19.5" customHeight="1">
      <c r="C701" s="14">
        <f t="shared" si="70"/>
      </c>
      <c r="F701" s="14">
        <f t="shared" si="71"/>
      </c>
      <c r="H701" s="14">
        <f t="shared" si="72"/>
      </c>
      <c r="I701" s="14">
        <f t="shared" si="73"/>
      </c>
      <c r="J701" s="14">
        <f t="shared" si="74"/>
      </c>
      <c r="K701" s="14">
        <f t="shared" si="75"/>
      </c>
      <c r="L701" s="14">
        <f t="shared" si="76"/>
      </c>
    </row>
    <row r="702" spans="3:12" ht="19.5" customHeight="1">
      <c r="C702" s="14">
        <f t="shared" si="70"/>
      </c>
      <c r="F702" s="14">
        <f t="shared" si="71"/>
      </c>
      <c r="H702" s="14">
        <f t="shared" si="72"/>
      </c>
      <c r="I702" s="14">
        <f t="shared" si="73"/>
      </c>
      <c r="J702" s="14">
        <f t="shared" si="74"/>
      </c>
      <c r="K702" s="14">
        <f t="shared" si="75"/>
      </c>
      <c r="L702" s="14">
        <f t="shared" si="76"/>
      </c>
    </row>
    <row r="703" spans="3:12" ht="19.5" customHeight="1">
      <c r="C703" s="14">
        <f t="shared" si="70"/>
      </c>
      <c r="F703" s="14">
        <f t="shared" si="71"/>
      </c>
      <c r="H703" s="14">
        <f t="shared" si="72"/>
      </c>
      <c r="I703" s="14">
        <f t="shared" si="73"/>
      </c>
      <c r="J703" s="14">
        <f t="shared" si="74"/>
      </c>
      <c r="K703" s="14">
        <f t="shared" si="75"/>
      </c>
      <c r="L703" s="14">
        <f t="shared" si="76"/>
      </c>
    </row>
    <row r="704" spans="3:12" ht="19.5" customHeight="1">
      <c r="C704" s="14">
        <f t="shared" si="70"/>
      </c>
      <c r="F704" s="14">
        <f t="shared" si="71"/>
      </c>
      <c r="H704" s="14">
        <f t="shared" si="72"/>
      </c>
      <c r="I704" s="14">
        <f t="shared" si="73"/>
      </c>
      <c r="J704" s="14">
        <f t="shared" si="74"/>
      </c>
      <c r="K704" s="14">
        <f t="shared" si="75"/>
      </c>
      <c r="L704" s="14">
        <f t="shared" si="76"/>
      </c>
    </row>
    <row r="705" spans="3:12" ht="19.5" customHeight="1">
      <c r="C705" s="14">
        <f t="shared" si="70"/>
      </c>
      <c r="F705" s="14">
        <f t="shared" si="71"/>
      </c>
      <c r="H705" s="14">
        <f t="shared" si="72"/>
      </c>
      <c r="I705" s="14">
        <f t="shared" si="73"/>
      </c>
      <c r="J705" s="14">
        <f t="shared" si="74"/>
      </c>
      <c r="K705" s="14">
        <f t="shared" si="75"/>
      </c>
      <c r="L705" s="14">
        <f t="shared" si="76"/>
      </c>
    </row>
    <row r="706" spans="3:12" ht="19.5" customHeight="1">
      <c r="C706" s="14">
        <f aca="true" t="shared" si="77" ref="C706:C769">IF(ISBLANK(B706),"","±")</f>
      </c>
      <c r="F706" s="14">
        <f aca="true" t="shared" si="78" ref="F706:F769">IF(ISBLANK(E706),"","±")</f>
      </c>
      <c r="H706" s="14">
        <f aca="true" t="shared" si="79" ref="H706:H769">IF(ISBLANK(D706),"",1/(D706*D706))</f>
      </c>
      <c r="I706" s="14">
        <f aca="true" t="shared" si="80" ref="I706:I769">IF(OR(ISBLANK(D706),ISBLANK(E706)),"",E706/(D706*D706))</f>
      </c>
      <c r="J706" s="14">
        <f aca="true" t="shared" si="81" ref="J706:J769">IF(OR(ISBLANK(B706),ISBLANK(D706)),"",B706/(D706*D706))</f>
      </c>
      <c r="K706" s="14">
        <f aca="true" t="shared" si="82" ref="K706:K769">IF(OR(ISBLANK(E706),ISBLANK(D706)),"",(E706*E706)/(D706*D706))</f>
      </c>
      <c r="L706" s="14">
        <f aca="true" t="shared" si="83" ref="L706:L769">IF(OR(ISBLANK(B706),ISBLANK(D706),ISBLANK(E706)),"",(E706*B706)/(D706*D706))</f>
      </c>
    </row>
    <row r="707" spans="3:12" ht="19.5" customHeight="1">
      <c r="C707" s="14">
        <f t="shared" si="77"/>
      </c>
      <c r="F707" s="14">
        <f t="shared" si="78"/>
      </c>
      <c r="H707" s="14">
        <f t="shared" si="79"/>
      </c>
      <c r="I707" s="14">
        <f t="shared" si="80"/>
      </c>
      <c r="J707" s="14">
        <f t="shared" si="81"/>
      </c>
      <c r="K707" s="14">
        <f t="shared" si="82"/>
      </c>
      <c r="L707" s="14">
        <f t="shared" si="83"/>
      </c>
    </row>
    <row r="708" spans="3:12" ht="19.5" customHeight="1">
      <c r="C708" s="14">
        <f t="shared" si="77"/>
      </c>
      <c r="F708" s="14">
        <f t="shared" si="78"/>
      </c>
      <c r="H708" s="14">
        <f t="shared" si="79"/>
      </c>
      <c r="I708" s="14">
        <f t="shared" si="80"/>
      </c>
      <c r="J708" s="14">
        <f t="shared" si="81"/>
      </c>
      <c r="K708" s="14">
        <f t="shared" si="82"/>
      </c>
      <c r="L708" s="14">
        <f t="shared" si="83"/>
      </c>
    </row>
    <row r="709" spans="3:12" ht="19.5" customHeight="1">
      <c r="C709" s="14">
        <f t="shared" si="77"/>
      </c>
      <c r="F709" s="14">
        <f t="shared" si="78"/>
      </c>
      <c r="H709" s="14">
        <f t="shared" si="79"/>
      </c>
      <c r="I709" s="14">
        <f t="shared" si="80"/>
      </c>
      <c r="J709" s="14">
        <f t="shared" si="81"/>
      </c>
      <c r="K709" s="14">
        <f t="shared" si="82"/>
      </c>
      <c r="L709" s="14">
        <f t="shared" si="83"/>
      </c>
    </row>
    <row r="710" spans="3:12" ht="19.5" customHeight="1">
      <c r="C710" s="14">
        <f t="shared" si="77"/>
      </c>
      <c r="F710" s="14">
        <f t="shared" si="78"/>
      </c>
      <c r="H710" s="14">
        <f t="shared" si="79"/>
      </c>
      <c r="I710" s="14">
        <f t="shared" si="80"/>
      </c>
      <c r="J710" s="14">
        <f t="shared" si="81"/>
      </c>
      <c r="K710" s="14">
        <f t="shared" si="82"/>
      </c>
      <c r="L710" s="14">
        <f t="shared" si="83"/>
      </c>
    </row>
    <row r="711" spans="3:12" ht="19.5" customHeight="1">
      <c r="C711" s="14">
        <f t="shared" si="77"/>
      </c>
      <c r="F711" s="14">
        <f t="shared" si="78"/>
      </c>
      <c r="H711" s="14">
        <f t="shared" si="79"/>
      </c>
      <c r="I711" s="14">
        <f t="shared" si="80"/>
      </c>
      <c r="J711" s="14">
        <f t="shared" si="81"/>
      </c>
      <c r="K711" s="14">
        <f t="shared" si="82"/>
      </c>
      <c r="L711" s="14">
        <f t="shared" si="83"/>
      </c>
    </row>
    <row r="712" spans="3:12" ht="19.5" customHeight="1">
      <c r="C712" s="14">
        <f t="shared" si="77"/>
      </c>
      <c r="F712" s="14">
        <f t="shared" si="78"/>
      </c>
      <c r="H712" s="14">
        <f t="shared" si="79"/>
      </c>
      <c r="I712" s="14">
        <f t="shared" si="80"/>
      </c>
      <c r="J712" s="14">
        <f t="shared" si="81"/>
      </c>
      <c r="K712" s="14">
        <f t="shared" si="82"/>
      </c>
      <c r="L712" s="14">
        <f t="shared" si="83"/>
      </c>
    </row>
    <row r="713" spans="3:12" ht="19.5" customHeight="1">
      <c r="C713" s="14">
        <f t="shared" si="77"/>
      </c>
      <c r="F713" s="14">
        <f t="shared" si="78"/>
      </c>
      <c r="H713" s="14">
        <f t="shared" si="79"/>
      </c>
      <c r="I713" s="14">
        <f t="shared" si="80"/>
      </c>
      <c r="J713" s="14">
        <f t="shared" si="81"/>
      </c>
      <c r="K713" s="14">
        <f t="shared" si="82"/>
      </c>
      <c r="L713" s="14">
        <f t="shared" si="83"/>
      </c>
    </row>
    <row r="714" spans="3:12" ht="19.5" customHeight="1">
      <c r="C714" s="14">
        <f t="shared" si="77"/>
      </c>
      <c r="F714" s="14">
        <f t="shared" si="78"/>
      </c>
      <c r="H714" s="14">
        <f t="shared" si="79"/>
      </c>
      <c r="I714" s="14">
        <f t="shared" si="80"/>
      </c>
      <c r="J714" s="14">
        <f t="shared" si="81"/>
      </c>
      <c r="K714" s="14">
        <f t="shared" si="82"/>
      </c>
      <c r="L714" s="14">
        <f t="shared" si="83"/>
      </c>
    </row>
    <row r="715" spans="3:12" ht="19.5" customHeight="1">
      <c r="C715" s="14">
        <f t="shared" si="77"/>
      </c>
      <c r="F715" s="14">
        <f t="shared" si="78"/>
      </c>
      <c r="H715" s="14">
        <f t="shared" si="79"/>
      </c>
      <c r="I715" s="14">
        <f t="shared" si="80"/>
      </c>
      <c r="J715" s="14">
        <f t="shared" si="81"/>
      </c>
      <c r="K715" s="14">
        <f t="shared" si="82"/>
      </c>
      <c r="L715" s="14">
        <f t="shared" si="83"/>
      </c>
    </row>
    <row r="716" spans="3:12" ht="19.5" customHeight="1">
      <c r="C716" s="14">
        <f t="shared" si="77"/>
      </c>
      <c r="F716" s="14">
        <f t="shared" si="78"/>
      </c>
      <c r="H716" s="14">
        <f t="shared" si="79"/>
      </c>
      <c r="I716" s="14">
        <f t="shared" si="80"/>
      </c>
      <c r="J716" s="14">
        <f t="shared" si="81"/>
      </c>
      <c r="K716" s="14">
        <f t="shared" si="82"/>
      </c>
      <c r="L716" s="14">
        <f t="shared" si="83"/>
      </c>
    </row>
    <row r="717" spans="3:12" ht="19.5" customHeight="1">
      <c r="C717" s="14">
        <f t="shared" si="77"/>
      </c>
      <c r="F717" s="14">
        <f t="shared" si="78"/>
      </c>
      <c r="H717" s="14">
        <f t="shared" si="79"/>
      </c>
      <c r="I717" s="14">
        <f t="shared" si="80"/>
      </c>
      <c r="J717" s="14">
        <f t="shared" si="81"/>
      </c>
      <c r="K717" s="14">
        <f t="shared" si="82"/>
      </c>
      <c r="L717" s="14">
        <f t="shared" si="83"/>
      </c>
    </row>
    <row r="718" spans="3:12" ht="19.5" customHeight="1">
      <c r="C718" s="14">
        <f t="shared" si="77"/>
      </c>
      <c r="F718" s="14">
        <f t="shared" si="78"/>
      </c>
      <c r="H718" s="14">
        <f t="shared" si="79"/>
      </c>
      <c r="I718" s="14">
        <f t="shared" si="80"/>
      </c>
      <c r="J718" s="14">
        <f t="shared" si="81"/>
      </c>
      <c r="K718" s="14">
        <f t="shared" si="82"/>
      </c>
      <c r="L718" s="14">
        <f t="shared" si="83"/>
      </c>
    </row>
    <row r="719" spans="3:12" ht="19.5" customHeight="1">
      <c r="C719" s="14">
        <f t="shared" si="77"/>
      </c>
      <c r="F719" s="14">
        <f t="shared" si="78"/>
      </c>
      <c r="H719" s="14">
        <f t="shared" si="79"/>
      </c>
      <c r="I719" s="14">
        <f t="shared" si="80"/>
      </c>
      <c r="J719" s="14">
        <f t="shared" si="81"/>
      </c>
      <c r="K719" s="14">
        <f t="shared" si="82"/>
      </c>
      <c r="L719" s="14">
        <f t="shared" si="83"/>
      </c>
    </row>
    <row r="720" spans="3:12" ht="19.5" customHeight="1">
      <c r="C720" s="14">
        <f t="shared" si="77"/>
      </c>
      <c r="F720" s="14">
        <f t="shared" si="78"/>
      </c>
      <c r="H720" s="14">
        <f t="shared" si="79"/>
      </c>
      <c r="I720" s="14">
        <f t="shared" si="80"/>
      </c>
      <c r="J720" s="14">
        <f t="shared" si="81"/>
      </c>
      <c r="K720" s="14">
        <f t="shared" si="82"/>
      </c>
      <c r="L720" s="14">
        <f t="shared" si="83"/>
      </c>
    </row>
    <row r="721" spans="3:12" ht="19.5" customHeight="1">
      <c r="C721" s="14">
        <f t="shared" si="77"/>
      </c>
      <c r="F721" s="14">
        <f t="shared" si="78"/>
      </c>
      <c r="H721" s="14">
        <f t="shared" si="79"/>
      </c>
      <c r="I721" s="14">
        <f t="shared" si="80"/>
      </c>
      <c r="J721" s="14">
        <f t="shared" si="81"/>
      </c>
      <c r="K721" s="14">
        <f t="shared" si="82"/>
      </c>
      <c r="L721" s="14">
        <f t="shared" si="83"/>
      </c>
    </row>
    <row r="722" spans="3:12" ht="19.5" customHeight="1">
      <c r="C722" s="14">
        <f t="shared" si="77"/>
      </c>
      <c r="F722" s="14">
        <f t="shared" si="78"/>
      </c>
      <c r="H722" s="14">
        <f t="shared" si="79"/>
      </c>
      <c r="I722" s="14">
        <f t="shared" si="80"/>
      </c>
      <c r="J722" s="14">
        <f t="shared" si="81"/>
      </c>
      <c r="K722" s="14">
        <f t="shared" si="82"/>
      </c>
      <c r="L722" s="14">
        <f t="shared" si="83"/>
      </c>
    </row>
    <row r="723" spans="3:12" ht="19.5" customHeight="1">
      <c r="C723" s="14">
        <f t="shared" si="77"/>
      </c>
      <c r="F723" s="14">
        <f t="shared" si="78"/>
      </c>
      <c r="H723" s="14">
        <f t="shared" si="79"/>
      </c>
      <c r="I723" s="14">
        <f t="shared" si="80"/>
      </c>
      <c r="J723" s="14">
        <f t="shared" si="81"/>
      </c>
      <c r="K723" s="14">
        <f t="shared" si="82"/>
      </c>
      <c r="L723" s="14">
        <f t="shared" si="83"/>
      </c>
    </row>
    <row r="724" spans="3:12" ht="19.5" customHeight="1">
      <c r="C724" s="14">
        <f t="shared" si="77"/>
      </c>
      <c r="F724" s="14">
        <f t="shared" si="78"/>
      </c>
      <c r="H724" s="14">
        <f t="shared" si="79"/>
      </c>
      <c r="I724" s="14">
        <f t="shared" si="80"/>
      </c>
      <c r="J724" s="14">
        <f t="shared" si="81"/>
      </c>
      <c r="K724" s="14">
        <f t="shared" si="82"/>
      </c>
      <c r="L724" s="14">
        <f t="shared" si="83"/>
      </c>
    </row>
    <row r="725" spans="3:12" ht="19.5" customHeight="1">
      <c r="C725" s="14">
        <f t="shared" si="77"/>
      </c>
      <c r="F725" s="14">
        <f t="shared" si="78"/>
      </c>
      <c r="H725" s="14">
        <f t="shared" si="79"/>
      </c>
      <c r="I725" s="14">
        <f t="shared" si="80"/>
      </c>
      <c r="J725" s="14">
        <f t="shared" si="81"/>
      </c>
      <c r="K725" s="14">
        <f t="shared" si="82"/>
      </c>
      <c r="L725" s="14">
        <f t="shared" si="83"/>
      </c>
    </row>
    <row r="726" spans="3:12" ht="19.5" customHeight="1">
      <c r="C726" s="14">
        <f t="shared" si="77"/>
      </c>
      <c r="F726" s="14">
        <f t="shared" si="78"/>
      </c>
      <c r="H726" s="14">
        <f t="shared" si="79"/>
      </c>
      <c r="I726" s="14">
        <f t="shared" si="80"/>
      </c>
      <c r="J726" s="14">
        <f t="shared" si="81"/>
      </c>
      <c r="K726" s="14">
        <f t="shared" si="82"/>
      </c>
      <c r="L726" s="14">
        <f t="shared" si="83"/>
      </c>
    </row>
    <row r="727" spans="3:12" ht="19.5" customHeight="1">
      <c r="C727" s="14">
        <f t="shared" si="77"/>
      </c>
      <c r="F727" s="14">
        <f t="shared" si="78"/>
      </c>
      <c r="H727" s="14">
        <f t="shared" si="79"/>
      </c>
      <c r="I727" s="14">
        <f t="shared" si="80"/>
      </c>
      <c r="J727" s="14">
        <f t="shared" si="81"/>
      </c>
      <c r="K727" s="14">
        <f t="shared" si="82"/>
      </c>
      <c r="L727" s="14">
        <f t="shared" si="83"/>
      </c>
    </row>
    <row r="728" spans="3:12" ht="19.5" customHeight="1">
      <c r="C728" s="14">
        <f t="shared" si="77"/>
      </c>
      <c r="F728" s="14">
        <f t="shared" si="78"/>
      </c>
      <c r="H728" s="14">
        <f t="shared" si="79"/>
      </c>
      <c r="I728" s="14">
        <f t="shared" si="80"/>
      </c>
      <c r="J728" s="14">
        <f t="shared" si="81"/>
      </c>
      <c r="K728" s="14">
        <f t="shared" si="82"/>
      </c>
      <c r="L728" s="14">
        <f t="shared" si="83"/>
      </c>
    </row>
    <row r="729" spans="3:12" ht="19.5" customHeight="1">
      <c r="C729" s="14">
        <f t="shared" si="77"/>
      </c>
      <c r="F729" s="14">
        <f t="shared" si="78"/>
      </c>
      <c r="H729" s="14">
        <f t="shared" si="79"/>
      </c>
      <c r="I729" s="14">
        <f t="shared" si="80"/>
      </c>
      <c r="J729" s="14">
        <f t="shared" si="81"/>
      </c>
      <c r="K729" s="14">
        <f t="shared" si="82"/>
      </c>
      <c r="L729" s="14">
        <f t="shared" si="83"/>
      </c>
    </row>
    <row r="730" spans="3:12" ht="19.5" customHeight="1">
      <c r="C730" s="14">
        <f t="shared" si="77"/>
      </c>
      <c r="F730" s="14">
        <f t="shared" si="78"/>
      </c>
      <c r="H730" s="14">
        <f t="shared" si="79"/>
      </c>
      <c r="I730" s="14">
        <f t="shared" si="80"/>
      </c>
      <c r="J730" s="14">
        <f t="shared" si="81"/>
      </c>
      <c r="K730" s="14">
        <f t="shared" si="82"/>
      </c>
      <c r="L730" s="14">
        <f t="shared" si="83"/>
      </c>
    </row>
    <row r="731" spans="3:12" ht="19.5" customHeight="1">
      <c r="C731" s="14">
        <f t="shared" si="77"/>
      </c>
      <c r="F731" s="14">
        <f t="shared" si="78"/>
      </c>
      <c r="H731" s="14">
        <f t="shared" si="79"/>
      </c>
      <c r="I731" s="14">
        <f t="shared" si="80"/>
      </c>
      <c r="J731" s="14">
        <f t="shared" si="81"/>
      </c>
      <c r="K731" s="14">
        <f t="shared" si="82"/>
      </c>
      <c r="L731" s="14">
        <f t="shared" si="83"/>
      </c>
    </row>
    <row r="732" spans="3:12" ht="19.5" customHeight="1">
      <c r="C732" s="14">
        <f t="shared" si="77"/>
      </c>
      <c r="F732" s="14">
        <f t="shared" si="78"/>
      </c>
      <c r="H732" s="14">
        <f t="shared" si="79"/>
      </c>
      <c r="I732" s="14">
        <f t="shared" si="80"/>
      </c>
      <c r="J732" s="14">
        <f t="shared" si="81"/>
      </c>
      <c r="K732" s="14">
        <f t="shared" si="82"/>
      </c>
      <c r="L732" s="14">
        <f t="shared" si="83"/>
      </c>
    </row>
    <row r="733" spans="3:12" ht="19.5" customHeight="1">
      <c r="C733" s="14">
        <f t="shared" si="77"/>
      </c>
      <c r="F733" s="14">
        <f t="shared" si="78"/>
      </c>
      <c r="H733" s="14">
        <f t="shared" si="79"/>
      </c>
      <c r="I733" s="14">
        <f t="shared" si="80"/>
      </c>
      <c r="J733" s="14">
        <f t="shared" si="81"/>
      </c>
      <c r="K733" s="14">
        <f t="shared" si="82"/>
      </c>
      <c r="L733" s="14">
        <f t="shared" si="83"/>
      </c>
    </row>
    <row r="734" spans="3:12" ht="19.5" customHeight="1">
      <c r="C734" s="14">
        <f t="shared" si="77"/>
      </c>
      <c r="F734" s="14">
        <f t="shared" si="78"/>
      </c>
      <c r="H734" s="14">
        <f t="shared" si="79"/>
      </c>
      <c r="I734" s="14">
        <f t="shared" si="80"/>
      </c>
      <c r="J734" s="14">
        <f t="shared" si="81"/>
      </c>
      <c r="K734" s="14">
        <f t="shared" si="82"/>
      </c>
      <c r="L734" s="14">
        <f t="shared" si="83"/>
      </c>
    </row>
    <row r="735" spans="3:12" ht="19.5" customHeight="1">
      <c r="C735" s="14">
        <f t="shared" si="77"/>
      </c>
      <c r="F735" s="14">
        <f t="shared" si="78"/>
      </c>
      <c r="H735" s="14">
        <f t="shared" si="79"/>
      </c>
      <c r="I735" s="14">
        <f t="shared" si="80"/>
      </c>
      <c r="J735" s="14">
        <f t="shared" si="81"/>
      </c>
      <c r="K735" s="14">
        <f t="shared" si="82"/>
      </c>
      <c r="L735" s="14">
        <f t="shared" si="83"/>
      </c>
    </row>
    <row r="736" spans="3:12" ht="19.5" customHeight="1">
      <c r="C736" s="14">
        <f t="shared" si="77"/>
      </c>
      <c r="F736" s="14">
        <f t="shared" si="78"/>
      </c>
      <c r="H736" s="14">
        <f t="shared" si="79"/>
      </c>
      <c r="I736" s="14">
        <f t="shared" si="80"/>
      </c>
      <c r="J736" s="14">
        <f t="shared" si="81"/>
      </c>
      <c r="K736" s="14">
        <f t="shared" si="82"/>
      </c>
      <c r="L736" s="14">
        <f t="shared" si="83"/>
      </c>
    </row>
    <row r="737" spans="3:12" ht="19.5" customHeight="1">
      <c r="C737" s="14">
        <f t="shared" si="77"/>
      </c>
      <c r="F737" s="14">
        <f t="shared" si="78"/>
      </c>
      <c r="H737" s="14">
        <f t="shared" si="79"/>
      </c>
      <c r="I737" s="14">
        <f t="shared" si="80"/>
      </c>
      <c r="J737" s="14">
        <f t="shared" si="81"/>
      </c>
      <c r="K737" s="14">
        <f t="shared" si="82"/>
      </c>
      <c r="L737" s="14">
        <f t="shared" si="83"/>
      </c>
    </row>
    <row r="738" spans="3:12" ht="19.5" customHeight="1">
      <c r="C738" s="14">
        <f t="shared" si="77"/>
      </c>
      <c r="F738" s="14">
        <f t="shared" si="78"/>
      </c>
      <c r="H738" s="14">
        <f t="shared" si="79"/>
      </c>
      <c r="I738" s="14">
        <f t="shared" si="80"/>
      </c>
      <c r="J738" s="14">
        <f t="shared" si="81"/>
      </c>
      <c r="K738" s="14">
        <f t="shared" si="82"/>
      </c>
      <c r="L738" s="14">
        <f t="shared" si="83"/>
      </c>
    </row>
    <row r="739" spans="3:12" ht="19.5" customHeight="1">
      <c r="C739" s="14">
        <f t="shared" si="77"/>
      </c>
      <c r="F739" s="14">
        <f t="shared" si="78"/>
      </c>
      <c r="H739" s="14">
        <f t="shared" si="79"/>
      </c>
      <c r="I739" s="14">
        <f t="shared" si="80"/>
      </c>
      <c r="J739" s="14">
        <f t="shared" si="81"/>
      </c>
      <c r="K739" s="14">
        <f t="shared" si="82"/>
      </c>
      <c r="L739" s="14">
        <f t="shared" si="83"/>
      </c>
    </row>
    <row r="740" spans="3:12" ht="19.5" customHeight="1">
      <c r="C740" s="14">
        <f t="shared" si="77"/>
      </c>
      <c r="F740" s="14">
        <f t="shared" si="78"/>
      </c>
      <c r="H740" s="14">
        <f t="shared" si="79"/>
      </c>
      <c r="I740" s="14">
        <f t="shared" si="80"/>
      </c>
      <c r="J740" s="14">
        <f t="shared" si="81"/>
      </c>
      <c r="K740" s="14">
        <f t="shared" si="82"/>
      </c>
      <c r="L740" s="14">
        <f t="shared" si="83"/>
      </c>
    </row>
    <row r="741" spans="3:12" ht="19.5" customHeight="1">
      <c r="C741" s="14">
        <f t="shared" si="77"/>
      </c>
      <c r="F741" s="14">
        <f t="shared" si="78"/>
      </c>
      <c r="H741" s="14">
        <f t="shared" si="79"/>
      </c>
      <c r="I741" s="14">
        <f t="shared" si="80"/>
      </c>
      <c r="J741" s="14">
        <f t="shared" si="81"/>
      </c>
      <c r="K741" s="14">
        <f t="shared" si="82"/>
      </c>
      <c r="L741" s="14">
        <f t="shared" si="83"/>
      </c>
    </row>
    <row r="742" spans="3:12" ht="19.5" customHeight="1">
      <c r="C742" s="14">
        <f t="shared" si="77"/>
      </c>
      <c r="F742" s="14">
        <f t="shared" si="78"/>
      </c>
      <c r="H742" s="14">
        <f t="shared" si="79"/>
      </c>
      <c r="I742" s="14">
        <f t="shared" si="80"/>
      </c>
      <c r="J742" s="14">
        <f t="shared" si="81"/>
      </c>
      <c r="K742" s="14">
        <f t="shared" si="82"/>
      </c>
      <c r="L742" s="14">
        <f t="shared" si="83"/>
      </c>
    </row>
    <row r="743" spans="3:12" ht="19.5" customHeight="1">
      <c r="C743" s="14">
        <f t="shared" si="77"/>
      </c>
      <c r="F743" s="14">
        <f t="shared" si="78"/>
      </c>
      <c r="H743" s="14">
        <f t="shared" si="79"/>
      </c>
      <c r="I743" s="14">
        <f t="shared" si="80"/>
      </c>
      <c r="J743" s="14">
        <f t="shared" si="81"/>
      </c>
      <c r="K743" s="14">
        <f t="shared" si="82"/>
      </c>
      <c r="L743" s="14">
        <f t="shared" si="83"/>
      </c>
    </row>
    <row r="744" spans="3:12" ht="19.5" customHeight="1">
      <c r="C744" s="14">
        <f t="shared" si="77"/>
      </c>
      <c r="F744" s="14">
        <f t="shared" si="78"/>
      </c>
      <c r="H744" s="14">
        <f t="shared" si="79"/>
      </c>
      <c r="I744" s="14">
        <f t="shared" si="80"/>
      </c>
      <c r="J744" s="14">
        <f t="shared" si="81"/>
      </c>
      <c r="K744" s="14">
        <f t="shared" si="82"/>
      </c>
      <c r="L744" s="14">
        <f t="shared" si="83"/>
      </c>
    </row>
    <row r="745" spans="3:12" ht="19.5" customHeight="1">
      <c r="C745" s="14">
        <f t="shared" si="77"/>
      </c>
      <c r="F745" s="14">
        <f t="shared" si="78"/>
      </c>
      <c r="H745" s="14">
        <f t="shared" si="79"/>
      </c>
      <c r="I745" s="14">
        <f t="shared" si="80"/>
      </c>
      <c r="J745" s="14">
        <f t="shared" si="81"/>
      </c>
      <c r="K745" s="14">
        <f t="shared" si="82"/>
      </c>
      <c r="L745" s="14">
        <f t="shared" si="83"/>
      </c>
    </row>
    <row r="746" spans="3:12" ht="19.5" customHeight="1">
      <c r="C746" s="14">
        <f t="shared" si="77"/>
      </c>
      <c r="F746" s="14">
        <f t="shared" si="78"/>
      </c>
      <c r="H746" s="14">
        <f t="shared" si="79"/>
      </c>
      <c r="I746" s="14">
        <f t="shared" si="80"/>
      </c>
      <c r="J746" s="14">
        <f t="shared" si="81"/>
      </c>
      <c r="K746" s="14">
        <f t="shared" si="82"/>
      </c>
      <c r="L746" s="14">
        <f t="shared" si="83"/>
      </c>
    </row>
    <row r="747" spans="3:12" ht="19.5" customHeight="1">
      <c r="C747" s="14">
        <f t="shared" si="77"/>
      </c>
      <c r="F747" s="14">
        <f t="shared" si="78"/>
      </c>
      <c r="H747" s="14">
        <f t="shared" si="79"/>
      </c>
      <c r="I747" s="14">
        <f t="shared" si="80"/>
      </c>
      <c r="J747" s="14">
        <f t="shared" si="81"/>
      </c>
      <c r="K747" s="14">
        <f t="shared" si="82"/>
      </c>
      <c r="L747" s="14">
        <f t="shared" si="83"/>
      </c>
    </row>
    <row r="748" spans="3:12" ht="19.5" customHeight="1">
      <c r="C748" s="14">
        <f t="shared" si="77"/>
      </c>
      <c r="F748" s="14">
        <f t="shared" si="78"/>
      </c>
      <c r="H748" s="14">
        <f t="shared" si="79"/>
      </c>
      <c r="I748" s="14">
        <f t="shared" si="80"/>
      </c>
      <c r="J748" s="14">
        <f t="shared" si="81"/>
      </c>
      <c r="K748" s="14">
        <f t="shared" si="82"/>
      </c>
      <c r="L748" s="14">
        <f t="shared" si="83"/>
      </c>
    </row>
    <row r="749" spans="3:12" ht="19.5" customHeight="1">
      <c r="C749" s="14">
        <f t="shared" si="77"/>
      </c>
      <c r="F749" s="14">
        <f t="shared" si="78"/>
      </c>
      <c r="H749" s="14">
        <f t="shared" si="79"/>
      </c>
      <c r="I749" s="14">
        <f t="shared" si="80"/>
      </c>
      <c r="J749" s="14">
        <f t="shared" si="81"/>
      </c>
      <c r="K749" s="14">
        <f t="shared" si="82"/>
      </c>
      <c r="L749" s="14">
        <f t="shared" si="83"/>
      </c>
    </row>
    <row r="750" spans="3:12" ht="19.5" customHeight="1">
      <c r="C750" s="14">
        <f t="shared" si="77"/>
      </c>
      <c r="F750" s="14">
        <f t="shared" si="78"/>
      </c>
      <c r="H750" s="14">
        <f t="shared" si="79"/>
      </c>
      <c r="I750" s="14">
        <f t="shared" si="80"/>
      </c>
      <c r="J750" s="14">
        <f t="shared" si="81"/>
      </c>
      <c r="K750" s="14">
        <f t="shared" si="82"/>
      </c>
      <c r="L750" s="14">
        <f t="shared" si="83"/>
      </c>
    </row>
    <row r="751" spans="3:12" ht="19.5" customHeight="1">
      <c r="C751" s="14">
        <f t="shared" si="77"/>
      </c>
      <c r="F751" s="14">
        <f t="shared" si="78"/>
      </c>
      <c r="H751" s="14">
        <f t="shared" si="79"/>
      </c>
      <c r="I751" s="14">
        <f t="shared" si="80"/>
      </c>
      <c r="J751" s="14">
        <f t="shared" si="81"/>
      </c>
      <c r="K751" s="14">
        <f t="shared" si="82"/>
      </c>
      <c r="L751" s="14">
        <f t="shared" si="83"/>
      </c>
    </row>
    <row r="752" spans="3:12" ht="19.5" customHeight="1">
      <c r="C752" s="14">
        <f t="shared" si="77"/>
      </c>
      <c r="F752" s="14">
        <f t="shared" si="78"/>
      </c>
      <c r="H752" s="14">
        <f t="shared" si="79"/>
      </c>
      <c r="I752" s="14">
        <f t="shared" si="80"/>
      </c>
      <c r="J752" s="14">
        <f t="shared" si="81"/>
      </c>
      <c r="K752" s="14">
        <f t="shared" si="82"/>
      </c>
      <c r="L752" s="14">
        <f t="shared" si="83"/>
      </c>
    </row>
    <row r="753" spans="3:12" ht="19.5" customHeight="1">
      <c r="C753" s="14">
        <f t="shared" si="77"/>
      </c>
      <c r="F753" s="14">
        <f t="shared" si="78"/>
      </c>
      <c r="H753" s="14">
        <f t="shared" si="79"/>
      </c>
      <c r="I753" s="14">
        <f t="shared" si="80"/>
      </c>
      <c r="J753" s="14">
        <f t="shared" si="81"/>
      </c>
      <c r="K753" s="14">
        <f t="shared" si="82"/>
      </c>
      <c r="L753" s="14">
        <f t="shared" si="83"/>
      </c>
    </row>
    <row r="754" spans="3:12" ht="19.5" customHeight="1">
      <c r="C754" s="14">
        <f t="shared" si="77"/>
      </c>
      <c r="F754" s="14">
        <f t="shared" si="78"/>
      </c>
      <c r="H754" s="14">
        <f t="shared" si="79"/>
      </c>
      <c r="I754" s="14">
        <f t="shared" si="80"/>
      </c>
      <c r="J754" s="14">
        <f t="shared" si="81"/>
      </c>
      <c r="K754" s="14">
        <f t="shared" si="82"/>
      </c>
      <c r="L754" s="14">
        <f t="shared" si="83"/>
      </c>
    </row>
    <row r="755" spans="3:12" ht="19.5" customHeight="1">
      <c r="C755" s="14">
        <f t="shared" si="77"/>
      </c>
      <c r="F755" s="14">
        <f t="shared" si="78"/>
      </c>
      <c r="H755" s="14">
        <f t="shared" si="79"/>
      </c>
      <c r="I755" s="14">
        <f t="shared" si="80"/>
      </c>
      <c r="J755" s="14">
        <f t="shared" si="81"/>
      </c>
      <c r="K755" s="14">
        <f t="shared" si="82"/>
      </c>
      <c r="L755" s="14">
        <f t="shared" si="83"/>
      </c>
    </row>
    <row r="756" spans="3:12" ht="19.5" customHeight="1">
      <c r="C756" s="14">
        <f t="shared" si="77"/>
      </c>
      <c r="F756" s="14">
        <f t="shared" si="78"/>
      </c>
      <c r="H756" s="14">
        <f t="shared" si="79"/>
      </c>
      <c r="I756" s="14">
        <f t="shared" si="80"/>
      </c>
      <c r="J756" s="14">
        <f t="shared" si="81"/>
      </c>
      <c r="K756" s="14">
        <f t="shared" si="82"/>
      </c>
      <c r="L756" s="14">
        <f t="shared" si="83"/>
      </c>
    </row>
    <row r="757" spans="3:12" ht="19.5" customHeight="1">
      <c r="C757" s="14">
        <f t="shared" si="77"/>
      </c>
      <c r="F757" s="14">
        <f t="shared" si="78"/>
      </c>
      <c r="H757" s="14">
        <f t="shared" si="79"/>
      </c>
      <c r="I757" s="14">
        <f t="shared" si="80"/>
      </c>
      <c r="J757" s="14">
        <f t="shared" si="81"/>
      </c>
      <c r="K757" s="14">
        <f t="shared" si="82"/>
      </c>
      <c r="L757" s="14">
        <f t="shared" si="83"/>
      </c>
    </row>
    <row r="758" spans="3:12" ht="19.5" customHeight="1">
      <c r="C758" s="14">
        <f t="shared" si="77"/>
      </c>
      <c r="F758" s="14">
        <f t="shared" si="78"/>
      </c>
      <c r="H758" s="14">
        <f t="shared" si="79"/>
      </c>
      <c r="I758" s="14">
        <f t="shared" si="80"/>
      </c>
      <c r="J758" s="14">
        <f t="shared" si="81"/>
      </c>
      <c r="K758" s="14">
        <f t="shared" si="82"/>
      </c>
      <c r="L758" s="14">
        <f t="shared" si="83"/>
      </c>
    </row>
    <row r="759" spans="3:12" ht="19.5" customHeight="1">
      <c r="C759" s="14">
        <f t="shared" si="77"/>
      </c>
      <c r="F759" s="14">
        <f t="shared" si="78"/>
      </c>
      <c r="H759" s="14">
        <f t="shared" si="79"/>
      </c>
      <c r="I759" s="14">
        <f t="shared" si="80"/>
      </c>
      <c r="J759" s="14">
        <f t="shared" si="81"/>
      </c>
      <c r="K759" s="14">
        <f t="shared" si="82"/>
      </c>
      <c r="L759" s="14">
        <f t="shared" si="83"/>
      </c>
    </row>
    <row r="760" spans="3:12" ht="19.5" customHeight="1">
      <c r="C760" s="14">
        <f t="shared" si="77"/>
      </c>
      <c r="F760" s="14">
        <f t="shared" si="78"/>
      </c>
      <c r="H760" s="14">
        <f t="shared" si="79"/>
      </c>
      <c r="I760" s="14">
        <f t="shared" si="80"/>
      </c>
      <c r="J760" s="14">
        <f t="shared" si="81"/>
      </c>
      <c r="K760" s="14">
        <f t="shared" si="82"/>
      </c>
      <c r="L760" s="14">
        <f t="shared" si="83"/>
      </c>
    </row>
    <row r="761" spans="3:12" ht="19.5" customHeight="1">
      <c r="C761" s="14">
        <f t="shared" si="77"/>
      </c>
      <c r="F761" s="14">
        <f t="shared" si="78"/>
      </c>
      <c r="H761" s="14">
        <f t="shared" si="79"/>
      </c>
      <c r="I761" s="14">
        <f t="shared" si="80"/>
      </c>
      <c r="J761" s="14">
        <f t="shared" si="81"/>
      </c>
      <c r="K761" s="14">
        <f t="shared" si="82"/>
      </c>
      <c r="L761" s="14">
        <f t="shared" si="83"/>
      </c>
    </row>
    <row r="762" spans="3:12" ht="19.5" customHeight="1">
      <c r="C762" s="14">
        <f t="shared" si="77"/>
      </c>
      <c r="F762" s="14">
        <f t="shared" si="78"/>
      </c>
      <c r="H762" s="14">
        <f t="shared" si="79"/>
      </c>
      <c r="I762" s="14">
        <f t="shared" si="80"/>
      </c>
      <c r="J762" s="14">
        <f t="shared" si="81"/>
      </c>
      <c r="K762" s="14">
        <f t="shared" si="82"/>
      </c>
      <c r="L762" s="14">
        <f t="shared" si="83"/>
      </c>
    </row>
    <row r="763" spans="3:12" ht="19.5" customHeight="1">
      <c r="C763" s="14">
        <f t="shared" si="77"/>
      </c>
      <c r="F763" s="14">
        <f t="shared" si="78"/>
      </c>
      <c r="H763" s="14">
        <f t="shared" si="79"/>
      </c>
      <c r="I763" s="14">
        <f t="shared" si="80"/>
      </c>
      <c r="J763" s="14">
        <f t="shared" si="81"/>
      </c>
      <c r="K763" s="14">
        <f t="shared" si="82"/>
      </c>
      <c r="L763" s="14">
        <f t="shared" si="83"/>
      </c>
    </row>
    <row r="764" spans="3:12" ht="19.5" customHeight="1">
      <c r="C764" s="14">
        <f t="shared" si="77"/>
      </c>
      <c r="F764" s="14">
        <f t="shared" si="78"/>
      </c>
      <c r="H764" s="14">
        <f t="shared" si="79"/>
      </c>
      <c r="I764" s="14">
        <f t="shared" si="80"/>
      </c>
      <c r="J764" s="14">
        <f t="shared" si="81"/>
      </c>
      <c r="K764" s="14">
        <f t="shared" si="82"/>
      </c>
      <c r="L764" s="14">
        <f t="shared" si="83"/>
      </c>
    </row>
    <row r="765" spans="3:12" ht="19.5" customHeight="1">
      <c r="C765" s="14">
        <f t="shared" si="77"/>
      </c>
      <c r="F765" s="14">
        <f t="shared" si="78"/>
      </c>
      <c r="H765" s="14">
        <f t="shared" si="79"/>
      </c>
      <c r="I765" s="14">
        <f t="shared" si="80"/>
      </c>
      <c r="J765" s="14">
        <f t="shared" si="81"/>
      </c>
      <c r="K765" s="14">
        <f t="shared" si="82"/>
      </c>
      <c r="L765" s="14">
        <f t="shared" si="83"/>
      </c>
    </row>
    <row r="766" spans="3:12" ht="19.5" customHeight="1">
      <c r="C766" s="14">
        <f t="shared" si="77"/>
      </c>
      <c r="F766" s="14">
        <f t="shared" si="78"/>
      </c>
      <c r="H766" s="14">
        <f t="shared" si="79"/>
      </c>
      <c r="I766" s="14">
        <f t="shared" si="80"/>
      </c>
      <c r="J766" s="14">
        <f t="shared" si="81"/>
      </c>
      <c r="K766" s="14">
        <f t="shared" si="82"/>
      </c>
      <c r="L766" s="14">
        <f t="shared" si="83"/>
      </c>
    </row>
    <row r="767" spans="3:12" ht="19.5" customHeight="1">
      <c r="C767" s="14">
        <f t="shared" si="77"/>
      </c>
      <c r="F767" s="14">
        <f t="shared" si="78"/>
      </c>
      <c r="H767" s="14">
        <f t="shared" si="79"/>
      </c>
      <c r="I767" s="14">
        <f t="shared" si="80"/>
      </c>
      <c r="J767" s="14">
        <f t="shared" si="81"/>
      </c>
      <c r="K767" s="14">
        <f t="shared" si="82"/>
      </c>
      <c r="L767" s="14">
        <f t="shared" si="83"/>
      </c>
    </row>
    <row r="768" spans="3:12" ht="19.5" customHeight="1">
      <c r="C768" s="14">
        <f t="shared" si="77"/>
      </c>
      <c r="F768" s="14">
        <f t="shared" si="78"/>
      </c>
      <c r="H768" s="14">
        <f t="shared" si="79"/>
      </c>
      <c r="I768" s="14">
        <f t="shared" si="80"/>
      </c>
      <c r="J768" s="14">
        <f t="shared" si="81"/>
      </c>
      <c r="K768" s="14">
        <f t="shared" si="82"/>
      </c>
      <c r="L768" s="14">
        <f t="shared" si="83"/>
      </c>
    </row>
    <row r="769" spans="3:12" ht="19.5" customHeight="1">
      <c r="C769" s="14">
        <f t="shared" si="77"/>
      </c>
      <c r="F769" s="14">
        <f t="shared" si="78"/>
      </c>
      <c r="H769" s="14">
        <f t="shared" si="79"/>
      </c>
      <c r="I769" s="14">
        <f t="shared" si="80"/>
      </c>
      <c r="J769" s="14">
        <f t="shared" si="81"/>
      </c>
      <c r="K769" s="14">
        <f t="shared" si="82"/>
      </c>
      <c r="L769" s="14">
        <f t="shared" si="83"/>
      </c>
    </row>
    <row r="770" spans="3:12" ht="19.5" customHeight="1">
      <c r="C770" s="14">
        <f aca="true" t="shared" si="84" ref="C770:C833">IF(ISBLANK(B770),"","±")</f>
      </c>
      <c r="F770" s="14">
        <f aca="true" t="shared" si="85" ref="F770:F833">IF(ISBLANK(E770),"","±")</f>
      </c>
      <c r="H770" s="14">
        <f aca="true" t="shared" si="86" ref="H770:H833">IF(ISBLANK(D770),"",1/(D770*D770))</f>
      </c>
      <c r="I770" s="14">
        <f aca="true" t="shared" si="87" ref="I770:I833">IF(OR(ISBLANK(D770),ISBLANK(E770)),"",E770/(D770*D770))</f>
      </c>
      <c r="J770" s="14">
        <f aca="true" t="shared" si="88" ref="J770:J833">IF(OR(ISBLANK(B770),ISBLANK(D770)),"",B770/(D770*D770))</f>
      </c>
      <c r="K770" s="14">
        <f aca="true" t="shared" si="89" ref="K770:K833">IF(OR(ISBLANK(E770),ISBLANK(D770)),"",(E770*E770)/(D770*D770))</f>
      </c>
      <c r="L770" s="14">
        <f aca="true" t="shared" si="90" ref="L770:L833">IF(OR(ISBLANK(B770),ISBLANK(D770),ISBLANK(E770)),"",(E770*B770)/(D770*D770))</f>
      </c>
    </row>
    <row r="771" spans="3:12" ht="19.5" customHeight="1">
      <c r="C771" s="14">
        <f t="shared" si="84"/>
      </c>
      <c r="F771" s="14">
        <f t="shared" si="85"/>
      </c>
      <c r="H771" s="14">
        <f t="shared" si="86"/>
      </c>
      <c r="I771" s="14">
        <f t="shared" si="87"/>
      </c>
      <c r="J771" s="14">
        <f t="shared" si="88"/>
      </c>
      <c r="K771" s="14">
        <f t="shared" si="89"/>
      </c>
      <c r="L771" s="14">
        <f t="shared" si="90"/>
      </c>
    </row>
    <row r="772" spans="3:12" ht="19.5" customHeight="1">
      <c r="C772" s="14">
        <f t="shared" si="84"/>
      </c>
      <c r="F772" s="14">
        <f t="shared" si="85"/>
      </c>
      <c r="H772" s="14">
        <f t="shared" si="86"/>
      </c>
      <c r="I772" s="14">
        <f t="shared" si="87"/>
      </c>
      <c r="J772" s="14">
        <f t="shared" si="88"/>
      </c>
      <c r="K772" s="14">
        <f t="shared" si="89"/>
      </c>
      <c r="L772" s="14">
        <f t="shared" si="90"/>
      </c>
    </row>
    <row r="773" spans="3:12" ht="19.5" customHeight="1">
      <c r="C773" s="14">
        <f t="shared" si="84"/>
      </c>
      <c r="F773" s="14">
        <f t="shared" si="85"/>
      </c>
      <c r="H773" s="14">
        <f t="shared" si="86"/>
      </c>
      <c r="I773" s="14">
        <f t="shared" si="87"/>
      </c>
      <c r="J773" s="14">
        <f t="shared" si="88"/>
      </c>
      <c r="K773" s="14">
        <f t="shared" si="89"/>
      </c>
      <c r="L773" s="14">
        <f t="shared" si="90"/>
      </c>
    </row>
    <row r="774" spans="3:12" ht="19.5" customHeight="1">
      <c r="C774" s="14">
        <f t="shared" si="84"/>
      </c>
      <c r="F774" s="14">
        <f t="shared" si="85"/>
      </c>
      <c r="H774" s="14">
        <f t="shared" si="86"/>
      </c>
      <c r="I774" s="14">
        <f t="shared" si="87"/>
      </c>
      <c r="J774" s="14">
        <f t="shared" si="88"/>
      </c>
      <c r="K774" s="14">
        <f t="shared" si="89"/>
      </c>
      <c r="L774" s="14">
        <f t="shared" si="90"/>
      </c>
    </row>
    <row r="775" spans="3:12" ht="19.5" customHeight="1">
      <c r="C775" s="14">
        <f t="shared" si="84"/>
      </c>
      <c r="F775" s="14">
        <f t="shared" si="85"/>
      </c>
      <c r="H775" s="14">
        <f t="shared" si="86"/>
      </c>
      <c r="I775" s="14">
        <f t="shared" si="87"/>
      </c>
      <c r="J775" s="14">
        <f t="shared" si="88"/>
      </c>
      <c r="K775" s="14">
        <f t="shared" si="89"/>
      </c>
      <c r="L775" s="14">
        <f t="shared" si="90"/>
      </c>
    </row>
    <row r="776" spans="3:12" ht="19.5" customHeight="1">
      <c r="C776" s="14">
        <f t="shared" si="84"/>
      </c>
      <c r="F776" s="14">
        <f t="shared" si="85"/>
      </c>
      <c r="H776" s="14">
        <f t="shared" si="86"/>
      </c>
      <c r="I776" s="14">
        <f t="shared" si="87"/>
      </c>
      <c r="J776" s="14">
        <f t="shared" si="88"/>
      </c>
      <c r="K776" s="14">
        <f t="shared" si="89"/>
      </c>
      <c r="L776" s="14">
        <f t="shared" si="90"/>
      </c>
    </row>
    <row r="777" spans="3:12" ht="19.5" customHeight="1">
      <c r="C777" s="14">
        <f t="shared" si="84"/>
      </c>
      <c r="F777" s="14">
        <f t="shared" si="85"/>
      </c>
      <c r="H777" s="14">
        <f t="shared" si="86"/>
      </c>
      <c r="I777" s="14">
        <f t="shared" si="87"/>
      </c>
      <c r="J777" s="14">
        <f t="shared" si="88"/>
      </c>
      <c r="K777" s="14">
        <f t="shared" si="89"/>
      </c>
      <c r="L777" s="14">
        <f t="shared" si="90"/>
      </c>
    </row>
    <row r="778" spans="3:12" ht="19.5" customHeight="1">
      <c r="C778" s="14">
        <f t="shared" si="84"/>
      </c>
      <c r="F778" s="14">
        <f t="shared" si="85"/>
      </c>
      <c r="H778" s="14">
        <f t="shared" si="86"/>
      </c>
      <c r="I778" s="14">
        <f t="shared" si="87"/>
      </c>
      <c r="J778" s="14">
        <f t="shared" si="88"/>
      </c>
      <c r="K778" s="14">
        <f t="shared" si="89"/>
      </c>
      <c r="L778" s="14">
        <f t="shared" si="90"/>
      </c>
    </row>
    <row r="779" spans="3:12" ht="19.5" customHeight="1">
      <c r="C779" s="14">
        <f t="shared" si="84"/>
      </c>
      <c r="F779" s="14">
        <f t="shared" si="85"/>
      </c>
      <c r="H779" s="14">
        <f t="shared" si="86"/>
      </c>
      <c r="I779" s="14">
        <f t="shared" si="87"/>
      </c>
      <c r="J779" s="14">
        <f t="shared" si="88"/>
      </c>
      <c r="K779" s="14">
        <f t="shared" si="89"/>
      </c>
      <c r="L779" s="14">
        <f t="shared" si="90"/>
      </c>
    </row>
    <row r="780" spans="3:12" ht="19.5" customHeight="1">
      <c r="C780" s="14">
        <f t="shared" si="84"/>
      </c>
      <c r="F780" s="14">
        <f t="shared" si="85"/>
      </c>
      <c r="H780" s="14">
        <f t="shared" si="86"/>
      </c>
      <c r="I780" s="14">
        <f t="shared" si="87"/>
      </c>
      <c r="J780" s="14">
        <f t="shared" si="88"/>
      </c>
      <c r="K780" s="14">
        <f t="shared" si="89"/>
      </c>
      <c r="L780" s="14">
        <f t="shared" si="90"/>
      </c>
    </row>
    <row r="781" spans="3:12" ht="19.5" customHeight="1">
      <c r="C781" s="14">
        <f t="shared" si="84"/>
      </c>
      <c r="F781" s="14">
        <f t="shared" si="85"/>
      </c>
      <c r="H781" s="14">
        <f t="shared" si="86"/>
      </c>
      <c r="I781" s="14">
        <f t="shared" si="87"/>
      </c>
      <c r="J781" s="14">
        <f t="shared" si="88"/>
      </c>
      <c r="K781" s="14">
        <f t="shared" si="89"/>
      </c>
      <c r="L781" s="14">
        <f t="shared" si="90"/>
      </c>
    </row>
    <row r="782" spans="3:12" ht="19.5" customHeight="1">
      <c r="C782" s="14">
        <f t="shared" si="84"/>
      </c>
      <c r="F782" s="14">
        <f t="shared" si="85"/>
      </c>
      <c r="H782" s="14">
        <f t="shared" si="86"/>
      </c>
      <c r="I782" s="14">
        <f t="shared" si="87"/>
      </c>
      <c r="J782" s="14">
        <f t="shared" si="88"/>
      </c>
      <c r="K782" s="14">
        <f t="shared" si="89"/>
      </c>
      <c r="L782" s="14">
        <f t="shared" si="90"/>
      </c>
    </row>
    <row r="783" spans="3:12" ht="19.5" customHeight="1">
      <c r="C783" s="14">
        <f t="shared" si="84"/>
      </c>
      <c r="F783" s="14">
        <f t="shared" si="85"/>
      </c>
      <c r="H783" s="14">
        <f t="shared" si="86"/>
      </c>
      <c r="I783" s="14">
        <f t="shared" si="87"/>
      </c>
      <c r="J783" s="14">
        <f t="shared" si="88"/>
      </c>
      <c r="K783" s="14">
        <f t="shared" si="89"/>
      </c>
      <c r="L783" s="14">
        <f t="shared" si="90"/>
      </c>
    </row>
    <row r="784" spans="3:12" ht="19.5" customHeight="1">
      <c r="C784" s="14">
        <f t="shared" si="84"/>
      </c>
      <c r="F784" s="14">
        <f t="shared" si="85"/>
      </c>
      <c r="H784" s="14">
        <f t="shared" si="86"/>
      </c>
      <c r="I784" s="14">
        <f t="shared" si="87"/>
      </c>
      <c r="J784" s="14">
        <f t="shared" si="88"/>
      </c>
      <c r="K784" s="14">
        <f t="shared" si="89"/>
      </c>
      <c r="L784" s="14">
        <f t="shared" si="90"/>
      </c>
    </row>
    <row r="785" spans="3:12" ht="19.5" customHeight="1">
      <c r="C785" s="14">
        <f t="shared" si="84"/>
      </c>
      <c r="F785" s="14">
        <f t="shared" si="85"/>
      </c>
      <c r="H785" s="14">
        <f t="shared" si="86"/>
      </c>
      <c r="I785" s="14">
        <f t="shared" si="87"/>
      </c>
      <c r="J785" s="14">
        <f t="shared" si="88"/>
      </c>
      <c r="K785" s="14">
        <f t="shared" si="89"/>
      </c>
      <c r="L785" s="14">
        <f t="shared" si="90"/>
      </c>
    </row>
    <row r="786" spans="3:12" ht="19.5" customHeight="1">
      <c r="C786" s="14">
        <f t="shared" si="84"/>
      </c>
      <c r="F786" s="14">
        <f t="shared" si="85"/>
      </c>
      <c r="H786" s="14">
        <f t="shared" si="86"/>
      </c>
      <c r="I786" s="14">
        <f t="shared" si="87"/>
      </c>
      <c r="J786" s="14">
        <f t="shared" si="88"/>
      </c>
      <c r="K786" s="14">
        <f t="shared" si="89"/>
      </c>
      <c r="L786" s="14">
        <f t="shared" si="90"/>
      </c>
    </row>
    <row r="787" spans="3:12" ht="19.5" customHeight="1">
      <c r="C787" s="14">
        <f t="shared" si="84"/>
      </c>
      <c r="F787" s="14">
        <f t="shared" si="85"/>
      </c>
      <c r="H787" s="14">
        <f t="shared" si="86"/>
      </c>
      <c r="I787" s="14">
        <f t="shared" si="87"/>
      </c>
      <c r="J787" s="14">
        <f t="shared" si="88"/>
      </c>
      <c r="K787" s="14">
        <f t="shared" si="89"/>
      </c>
      <c r="L787" s="14">
        <f t="shared" si="90"/>
      </c>
    </row>
    <row r="788" spans="3:12" ht="19.5" customHeight="1">
      <c r="C788" s="14">
        <f t="shared" si="84"/>
      </c>
      <c r="F788" s="14">
        <f t="shared" si="85"/>
      </c>
      <c r="H788" s="14">
        <f t="shared" si="86"/>
      </c>
      <c r="I788" s="14">
        <f t="shared" si="87"/>
      </c>
      <c r="J788" s="14">
        <f t="shared" si="88"/>
      </c>
      <c r="K788" s="14">
        <f t="shared" si="89"/>
      </c>
      <c r="L788" s="14">
        <f t="shared" si="90"/>
      </c>
    </row>
    <row r="789" spans="3:12" ht="19.5" customHeight="1">
      <c r="C789" s="14">
        <f t="shared" si="84"/>
      </c>
      <c r="F789" s="14">
        <f t="shared" si="85"/>
      </c>
      <c r="H789" s="14">
        <f t="shared" si="86"/>
      </c>
      <c r="I789" s="14">
        <f t="shared" si="87"/>
      </c>
      <c r="J789" s="14">
        <f t="shared" si="88"/>
      </c>
      <c r="K789" s="14">
        <f t="shared" si="89"/>
      </c>
      <c r="L789" s="14">
        <f t="shared" si="90"/>
      </c>
    </row>
    <row r="790" spans="3:12" ht="19.5" customHeight="1">
      <c r="C790" s="14">
        <f t="shared" si="84"/>
      </c>
      <c r="F790" s="14">
        <f t="shared" si="85"/>
      </c>
      <c r="H790" s="14">
        <f t="shared" si="86"/>
      </c>
      <c r="I790" s="14">
        <f t="shared" si="87"/>
      </c>
      <c r="J790" s="14">
        <f t="shared" si="88"/>
      </c>
      <c r="K790" s="14">
        <f t="shared" si="89"/>
      </c>
      <c r="L790" s="14">
        <f t="shared" si="90"/>
      </c>
    </row>
    <row r="791" spans="3:12" ht="19.5" customHeight="1">
      <c r="C791" s="14">
        <f t="shared" si="84"/>
      </c>
      <c r="F791" s="14">
        <f t="shared" si="85"/>
      </c>
      <c r="H791" s="14">
        <f t="shared" si="86"/>
      </c>
      <c r="I791" s="14">
        <f t="shared" si="87"/>
      </c>
      <c r="J791" s="14">
        <f t="shared" si="88"/>
      </c>
      <c r="K791" s="14">
        <f t="shared" si="89"/>
      </c>
      <c r="L791" s="14">
        <f t="shared" si="90"/>
      </c>
    </row>
    <row r="792" spans="3:12" ht="19.5" customHeight="1">
      <c r="C792" s="14">
        <f t="shared" si="84"/>
      </c>
      <c r="F792" s="14">
        <f t="shared" si="85"/>
      </c>
      <c r="H792" s="14">
        <f t="shared" si="86"/>
      </c>
      <c r="I792" s="14">
        <f t="shared" si="87"/>
      </c>
      <c r="J792" s="14">
        <f t="shared" si="88"/>
      </c>
      <c r="K792" s="14">
        <f t="shared" si="89"/>
      </c>
      <c r="L792" s="14">
        <f t="shared" si="90"/>
      </c>
    </row>
    <row r="793" spans="3:12" ht="19.5" customHeight="1">
      <c r="C793" s="14">
        <f t="shared" si="84"/>
      </c>
      <c r="F793" s="14">
        <f t="shared" si="85"/>
      </c>
      <c r="H793" s="14">
        <f t="shared" si="86"/>
      </c>
      <c r="I793" s="14">
        <f t="shared" si="87"/>
      </c>
      <c r="J793" s="14">
        <f t="shared" si="88"/>
      </c>
      <c r="K793" s="14">
        <f t="shared" si="89"/>
      </c>
      <c r="L793" s="14">
        <f t="shared" si="90"/>
      </c>
    </row>
    <row r="794" spans="3:12" ht="19.5" customHeight="1">
      <c r="C794" s="14">
        <f t="shared" si="84"/>
      </c>
      <c r="F794" s="14">
        <f t="shared" si="85"/>
      </c>
      <c r="H794" s="14">
        <f t="shared" si="86"/>
      </c>
      <c r="I794" s="14">
        <f t="shared" si="87"/>
      </c>
      <c r="J794" s="14">
        <f t="shared" si="88"/>
      </c>
      <c r="K794" s="14">
        <f t="shared" si="89"/>
      </c>
      <c r="L794" s="14">
        <f t="shared" si="90"/>
      </c>
    </row>
    <row r="795" spans="3:12" ht="19.5" customHeight="1">
      <c r="C795" s="14">
        <f t="shared" si="84"/>
      </c>
      <c r="F795" s="14">
        <f t="shared" si="85"/>
      </c>
      <c r="H795" s="14">
        <f t="shared" si="86"/>
      </c>
      <c r="I795" s="14">
        <f t="shared" si="87"/>
      </c>
      <c r="J795" s="14">
        <f t="shared" si="88"/>
      </c>
      <c r="K795" s="14">
        <f t="shared" si="89"/>
      </c>
      <c r="L795" s="14">
        <f t="shared" si="90"/>
      </c>
    </row>
    <row r="796" spans="3:12" ht="19.5" customHeight="1">
      <c r="C796" s="14">
        <f t="shared" si="84"/>
      </c>
      <c r="F796" s="14">
        <f t="shared" si="85"/>
      </c>
      <c r="H796" s="14">
        <f t="shared" si="86"/>
      </c>
      <c r="I796" s="14">
        <f t="shared" si="87"/>
      </c>
      <c r="J796" s="14">
        <f t="shared" si="88"/>
      </c>
      <c r="K796" s="14">
        <f t="shared" si="89"/>
      </c>
      <c r="L796" s="14">
        <f t="shared" si="90"/>
      </c>
    </row>
    <row r="797" spans="3:12" ht="19.5" customHeight="1">
      <c r="C797" s="14">
        <f t="shared" si="84"/>
      </c>
      <c r="F797" s="14">
        <f t="shared" si="85"/>
      </c>
      <c r="H797" s="14">
        <f t="shared" si="86"/>
      </c>
      <c r="I797" s="14">
        <f t="shared" si="87"/>
      </c>
      <c r="J797" s="14">
        <f t="shared" si="88"/>
      </c>
      <c r="K797" s="14">
        <f t="shared" si="89"/>
      </c>
      <c r="L797" s="14">
        <f t="shared" si="90"/>
      </c>
    </row>
    <row r="798" spans="3:12" ht="19.5" customHeight="1">
      <c r="C798" s="14">
        <f t="shared" si="84"/>
      </c>
      <c r="F798" s="14">
        <f t="shared" si="85"/>
      </c>
      <c r="H798" s="14">
        <f t="shared" si="86"/>
      </c>
      <c r="I798" s="14">
        <f t="shared" si="87"/>
      </c>
      <c r="J798" s="14">
        <f t="shared" si="88"/>
      </c>
      <c r="K798" s="14">
        <f t="shared" si="89"/>
      </c>
      <c r="L798" s="14">
        <f t="shared" si="90"/>
      </c>
    </row>
    <row r="799" spans="3:12" ht="19.5" customHeight="1">
      <c r="C799" s="14">
        <f t="shared" si="84"/>
      </c>
      <c r="F799" s="14">
        <f t="shared" si="85"/>
      </c>
      <c r="H799" s="14">
        <f t="shared" si="86"/>
      </c>
      <c r="I799" s="14">
        <f t="shared" si="87"/>
      </c>
      <c r="J799" s="14">
        <f t="shared" si="88"/>
      </c>
      <c r="K799" s="14">
        <f t="shared" si="89"/>
      </c>
      <c r="L799" s="14">
        <f t="shared" si="90"/>
      </c>
    </row>
    <row r="800" spans="3:12" ht="19.5" customHeight="1">
      <c r="C800" s="14">
        <f t="shared" si="84"/>
      </c>
      <c r="F800" s="14">
        <f t="shared" si="85"/>
      </c>
      <c r="H800" s="14">
        <f t="shared" si="86"/>
      </c>
      <c r="I800" s="14">
        <f t="shared" si="87"/>
      </c>
      <c r="J800" s="14">
        <f t="shared" si="88"/>
      </c>
      <c r="K800" s="14">
        <f t="shared" si="89"/>
      </c>
      <c r="L800" s="14">
        <f t="shared" si="90"/>
      </c>
    </row>
    <row r="801" spans="3:12" ht="19.5" customHeight="1">
      <c r="C801" s="14">
        <f t="shared" si="84"/>
      </c>
      <c r="F801" s="14">
        <f t="shared" si="85"/>
      </c>
      <c r="H801" s="14">
        <f t="shared" si="86"/>
      </c>
      <c r="I801" s="14">
        <f t="shared" si="87"/>
      </c>
      <c r="J801" s="14">
        <f t="shared" si="88"/>
      </c>
      <c r="K801" s="14">
        <f t="shared" si="89"/>
      </c>
      <c r="L801" s="14">
        <f t="shared" si="90"/>
      </c>
    </row>
    <row r="802" spans="3:12" ht="19.5" customHeight="1">
      <c r="C802" s="14">
        <f t="shared" si="84"/>
      </c>
      <c r="F802" s="14">
        <f t="shared" si="85"/>
      </c>
      <c r="H802" s="14">
        <f t="shared" si="86"/>
      </c>
      <c r="I802" s="14">
        <f t="shared" si="87"/>
      </c>
      <c r="J802" s="14">
        <f t="shared" si="88"/>
      </c>
      <c r="K802" s="14">
        <f t="shared" si="89"/>
      </c>
      <c r="L802" s="14">
        <f t="shared" si="90"/>
      </c>
    </row>
    <row r="803" spans="3:12" ht="19.5" customHeight="1">
      <c r="C803" s="14">
        <f t="shared" si="84"/>
      </c>
      <c r="F803" s="14">
        <f t="shared" si="85"/>
      </c>
      <c r="H803" s="14">
        <f t="shared" si="86"/>
      </c>
      <c r="I803" s="14">
        <f t="shared" si="87"/>
      </c>
      <c r="J803" s="14">
        <f t="shared" si="88"/>
      </c>
      <c r="K803" s="14">
        <f t="shared" si="89"/>
      </c>
      <c r="L803" s="14">
        <f t="shared" si="90"/>
      </c>
    </row>
    <row r="804" spans="3:12" ht="19.5" customHeight="1">
      <c r="C804" s="14">
        <f t="shared" si="84"/>
      </c>
      <c r="F804" s="14">
        <f t="shared" si="85"/>
      </c>
      <c r="H804" s="14">
        <f t="shared" si="86"/>
      </c>
      <c r="I804" s="14">
        <f t="shared" si="87"/>
      </c>
      <c r="J804" s="14">
        <f t="shared" si="88"/>
      </c>
      <c r="K804" s="14">
        <f t="shared" si="89"/>
      </c>
      <c r="L804" s="14">
        <f t="shared" si="90"/>
      </c>
    </row>
    <row r="805" spans="3:12" ht="19.5" customHeight="1">
      <c r="C805" s="14">
        <f t="shared" si="84"/>
      </c>
      <c r="F805" s="14">
        <f t="shared" si="85"/>
      </c>
      <c r="H805" s="14">
        <f t="shared" si="86"/>
      </c>
      <c r="I805" s="14">
        <f t="shared" si="87"/>
      </c>
      <c r="J805" s="14">
        <f t="shared" si="88"/>
      </c>
      <c r="K805" s="14">
        <f t="shared" si="89"/>
      </c>
      <c r="L805" s="14">
        <f t="shared" si="90"/>
      </c>
    </row>
    <row r="806" spans="3:12" ht="19.5" customHeight="1">
      <c r="C806" s="14">
        <f t="shared" si="84"/>
      </c>
      <c r="F806" s="14">
        <f t="shared" si="85"/>
      </c>
      <c r="H806" s="14">
        <f t="shared" si="86"/>
      </c>
      <c r="I806" s="14">
        <f t="shared" si="87"/>
      </c>
      <c r="J806" s="14">
        <f t="shared" si="88"/>
      </c>
      <c r="K806" s="14">
        <f t="shared" si="89"/>
      </c>
      <c r="L806" s="14">
        <f t="shared" si="90"/>
      </c>
    </row>
    <row r="807" spans="3:12" ht="19.5" customHeight="1">
      <c r="C807" s="14">
        <f t="shared" si="84"/>
      </c>
      <c r="F807" s="14">
        <f t="shared" si="85"/>
      </c>
      <c r="H807" s="14">
        <f t="shared" si="86"/>
      </c>
      <c r="I807" s="14">
        <f t="shared" si="87"/>
      </c>
      <c r="J807" s="14">
        <f t="shared" si="88"/>
      </c>
      <c r="K807" s="14">
        <f t="shared" si="89"/>
      </c>
      <c r="L807" s="14">
        <f t="shared" si="90"/>
      </c>
    </row>
    <row r="808" spans="3:12" ht="19.5" customHeight="1">
      <c r="C808" s="14">
        <f t="shared" si="84"/>
      </c>
      <c r="F808" s="14">
        <f t="shared" si="85"/>
      </c>
      <c r="H808" s="14">
        <f t="shared" si="86"/>
      </c>
      <c r="I808" s="14">
        <f t="shared" si="87"/>
      </c>
      <c r="J808" s="14">
        <f t="shared" si="88"/>
      </c>
      <c r="K808" s="14">
        <f t="shared" si="89"/>
      </c>
      <c r="L808" s="14">
        <f t="shared" si="90"/>
      </c>
    </row>
    <row r="809" spans="3:12" ht="19.5" customHeight="1">
      <c r="C809" s="14">
        <f t="shared" si="84"/>
      </c>
      <c r="F809" s="14">
        <f t="shared" si="85"/>
      </c>
      <c r="H809" s="14">
        <f t="shared" si="86"/>
      </c>
      <c r="I809" s="14">
        <f t="shared" si="87"/>
      </c>
      <c r="J809" s="14">
        <f t="shared" si="88"/>
      </c>
      <c r="K809" s="14">
        <f t="shared" si="89"/>
      </c>
      <c r="L809" s="14">
        <f t="shared" si="90"/>
      </c>
    </row>
    <row r="810" spans="3:12" ht="19.5" customHeight="1">
      <c r="C810" s="14">
        <f t="shared" si="84"/>
      </c>
      <c r="F810" s="14">
        <f t="shared" si="85"/>
      </c>
      <c r="H810" s="14">
        <f t="shared" si="86"/>
      </c>
      <c r="I810" s="14">
        <f t="shared" si="87"/>
      </c>
      <c r="J810" s="14">
        <f t="shared" si="88"/>
      </c>
      <c r="K810" s="14">
        <f t="shared" si="89"/>
      </c>
      <c r="L810" s="14">
        <f t="shared" si="90"/>
      </c>
    </row>
    <row r="811" spans="3:12" ht="19.5" customHeight="1">
      <c r="C811" s="14">
        <f t="shared" si="84"/>
      </c>
      <c r="F811" s="14">
        <f t="shared" si="85"/>
      </c>
      <c r="H811" s="14">
        <f t="shared" si="86"/>
      </c>
      <c r="I811" s="14">
        <f t="shared" si="87"/>
      </c>
      <c r="J811" s="14">
        <f t="shared" si="88"/>
      </c>
      <c r="K811" s="14">
        <f t="shared" si="89"/>
      </c>
      <c r="L811" s="14">
        <f t="shared" si="90"/>
      </c>
    </row>
    <row r="812" spans="3:12" ht="19.5" customHeight="1">
      <c r="C812" s="14">
        <f t="shared" si="84"/>
      </c>
      <c r="F812" s="14">
        <f t="shared" si="85"/>
      </c>
      <c r="H812" s="14">
        <f t="shared" si="86"/>
      </c>
      <c r="I812" s="14">
        <f t="shared" si="87"/>
      </c>
      <c r="J812" s="14">
        <f t="shared" si="88"/>
      </c>
      <c r="K812" s="14">
        <f t="shared" si="89"/>
      </c>
      <c r="L812" s="14">
        <f t="shared" si="90"/>
      </c>
    </row>
    <row r="813" spans="3:12" ht="19.5" customHeight="1">
      <c r="C813" s="14">
        <f t="shared" si="84"/>
      </c>
      <c r="F813" s="14">
        <f t="shared" si="85"/>
      </c>
      <c r="H813" s="14">
        <f t="shared" si="86"/>
      </c>
      <c r="I813" s="14">
        <f t="shared" si="87"/>
      </c>
      <c r="J813" s="14">
        <f t="shared" si="88"/>
      </c>
      <c r="K813" s="14">
        <f t="shared" si="89"/>
      </c>
      <c r="L813" s="14">
        <f t="shared" si="90"/>
      </c>
    </row>
    <row r="814" spans="3:12" ht="19.5" customHeight="1">
      <c r="C814" s="14">
        <f t="shared" si="84"/>
      </c>
      <c r="F814" s="14">
        <f t="shared" si="85"/>
      </c>
      <c r="H814" s="14">
        <f t="shared" si="86"/>
      </c>
      <c r="I814" s="14">
        <f t="shared" si="87"/>
      </c>
      <c r="J814" s="14">
        <f t="shared" si="88"/>
      </c>
      <c r="K814" s="14">
        <f t="shared" si="89"/>
      </c>
      <c r="L814" s="14">
        <f t="shared" si="90"/>
      </c>
    </row>
    <row r="815" spans="3:12" ht="19.5" customHeight="1">
      <c r="C815" s="14">
        <f t="shared" si="84"/>
      </c>
      <c r="F815" s="14">
        <f t="shared" si="85"/>
      </c>
      <c r="H815" s="14">
        <f t="shared" si="86"/>
      </c>
      <c r="I815" s="14">
        <f t="shared" si="87"/>
      </c>
      <c r="J815" s="14">
        <f t="shared" si="88"/>
      </c>
      <c r="K815" s="14">
        <f t="shared" si="89"/>
      </c>
      <c r="L815" s="14">
        <f t="shared" si="90"/>
      </c>
    </row>
    <row r="816" spans="3:12" ht="19.5" customHeight="1">
      <c r="C816" s="14">
        <f t="shared" si="84"/>
      </c>
      <c r="F816" s="14">
        <f t="shared" si="85"/>
      </c>
      <c r="H816" s="14">
        <f t="shared" si="86"/>
      </c>
      <c r="I816" s="14">
        <f t="shared" si="87"/>
      </c>
      <c r="J816" s="14">
        <f t="shared" si="88"/>
      </c>
      <c r="K816" s="14">
        <f t="shared" si="89"/>
      </c>
      <c r="L816" s="14">
        <f t="shared" si="90"/>
      </c>
    </row>
    <row r="817" spans="3:12" ht="19.5" customHeight="1">
      <c r="C817" s="14">
        <f t="shared" si="84"/>
      </c>
      <c r="F817" s="14">
        <f t="shared" si="85"/>
      </c>
      <c r="H817" s="14">
        <f t="shared" si="86"/>
      </c>
      <c r="I817" s="14">
        <f t="shared" si="87"/>
      </c>
      <c r="J817" s="14">
        <f t="shared" si="88"/>
      </c>
      <c r="K817" s="14">
        <f t="shared" si="89"/>
      </c>
      <c r="L817" s="14">
        <f t="shared" si="90"/>
      </c>
    </row>
    <row r="818" spans="3:12" ht="19.5" customHeight="1">
      <c r="C818" s="14">
        <f t="shared" si="84"/>
      </c>
      <c r="F818" s="14">
        <f t="shared" si="85"/>
      </c>
      <c r="H818" s="14">
        <f t="shared" si="86"/>
      </c>
      <c r="I818" s="14">
        <f t="shared" si="87"/>
      </c>
      <c r="J818" s="14">
        <f t="shared" si="88"/>
      </c>
      <c r="K818" s="14">
        <f t="shared" si="89"/>
      </c>
      <c r="L818" s="14">
        <f t="shared" si="90"/>
      </c>
    </row>
    <row r="819" spans="3:12" ht="19.5" customHeight="1">
      <c r="C819" s="14">
        <f t="shared" si="84"/>
      </c>
      <c r="F819" s="14">
        <f t="shared" si="85"/>
      </c>
      <c r="H819" s="14">
        <f t="shared" si="86"/>
      </c>
      <c r="I819" s="14">
        <f t="shared" si="87"/>
      </c>
      <c r="J819" s="14">
        <f t="shared" si="88"/>
      </c>
      <c r="K819" s="14">
        <f t="shared" si="89"/>
      </c>
      <c r="L819" s="14">
        <f t="shared" si="90"/>
      </c>
    </row>
    <row r="820" spans="3:12" ht="19.5" customHeight="1">
      <c r="C820" s="14">
        <f t="shared" si="84"/>
      </c>
      <c r="F820" s="14">
        <f t="shared" si="85"/>
      </c>
      <c r="H820" s="14">
        <f t="shared" si="86"/>
      </c>
      <c r="I820" s="14">
        <f t="shared" si="87"/>
      </c>
      <c r="J820" s="14">
        <f t="shared" si="88"/>
      </c>
      <c r="K820" s="14">
        <f t="shared" si="89"/>
      </c>
      <c r="L820" s="14">
        <f t="shared" si="90"/>
      </c>
    </row>
    <row r="821" spans="3:12" ht="19.5" customHeight="1">
      <c r="C821" s="14">
        <f t="shared" si="84"/>
      </c>
      <c r="F821" s="14">
        <f t="shared" si="85"/>
      </c>
      <c r="H821" s="14">
        <f t="shared" si="86"/>
      </c>
      <c r="I821" s="14">
        <f t="shared" si="87"/>
      </c>
      <c r="J821" s="14">
        <f t="shared" si="88"/>
      </c>
      <c r="K821" s="14">
        <f t="shared" si="89"/>
      </c>
      <c r="L821" s="14">
        <f t="shared" si="90"/>
      </c>
    </row>
    <row r="822" spans="3:12" ht="19.5" customHeight="1">
      <c r="C822" s="14">
        <f t="shared" si="84"/>
      </c>
      <c r="F822" s="14">
        <f t="shared" si="85"/>
      </c>
      <c r="H822" s="14">
        <f t="shared" si="86"/>
      </c>
      <c r="I822" s="14">
        <f t="shared" si="87"/>
      </c>
      <c r="J822" s="14">
        <f t="shared" si="88"/>
      </c>
      <c r="K822" s="14">
        <f t="shared" si="89"/>
      </c>
      <c r="L822" s="14">
        <f t="shared" si="90"/>
      </c>
    </row>
    <row r="823" spans="3:12" ht="19.5" customHeight="1">
      <c r="C823" s="14">
        <f t="shared" si="84"/>
      </c>
      <c r="F823" s="14">
        <f t="shared" si="85"/>
      </c>
      <c r="H823" s="14">
        <f t="shared" si="86"/>
      </c>
      <c r="I823" s="14">
        <f t="shared" si="87"/>
      </c>
      <c r="J823" s="14">
        <f t="shared" si="88"/>
      </c>
      <c r="K823" s="14">
        <f t="shared" si="89"/>
      </c>
      <c r="L823" s="14">
        <f t="shared" si="90"/>
      </c>
    </row>
    <row r="824" spans="3:12" ht="19.5" customHeight="1">
      <c r="C824" s="14">
        <f t="shared" si="84"/>
      </c>
      <c r="F824" s="14">
        <f t="shared" si="85"/>
      </c>
      <c r="H824" s="14">
        <f t="shared" si="86"/>
      </c>
      <c r="I824" s="14">
        <f t="shared" si="87"/>
      </c>
      <c r="J824" s="14">
        <f t="shared" si="88"/>
      </c>
      <c r="K824" s="14">
        <f t="shared" si="89"/>
      </c>
      <c r="L824" s="14">
        <f t="shared" si="90"/>
      </c>
    </row>
    <row r="825" spans="3:12" ht="19.5" customHeight="1">
      <c r="C825" s="14">
        <f t="shared" si="84"/>
      </c>
      <c r="F825" s="14">
        <f t="shared" si="85"/>
      </c>
      <c r="H825" s="14">
        <f t="shared" si="86"/>
      </c>
      <c r="I825" s="14">
        <f t="shared" si="87"/>
      </c>
      <c r="J825" s="14">
        <f t="shared" si="88"/>
      </c>
      <c r="K825" s="14">
        <f t="shared" si="89"/>
      </c>
      <c r="L825" s="14">
        <f t="shared" si="90"/>
      </c>
    </row>
    <row r="826" spans="3:12" ht="19.5" customHeight="1">
      <c r="C826" s="14">
        <f t="shared" si="84"/>
      </c>
      <c r="F826" s="14">
        <f t="shared" si="85"/>
      </c>
      <c r="H826" s="14">
        <f t="shared" si="86"/>
      </c>
      <c r="I826" s="14">
        <f t="shared" si="87"/>
      </c>
      <c r="J826" s="14">
        <f t="shared" si="88"/>
      </c>
      <c r="K826" s="14">
        <f t="shared" si="89"/>
      </c>
      <c r="L826" s="14">
        <f t="shared" si="90"/>
      </c>
    </row>
    <row r="827" spans="3:12" ht="19.5" customHeight="1">
      <c r="C827" s="14">
        <f t="shared" si="84"/>
      </c>
      <c r="F827" s="14">
        <f t="shared" si="85"/>
      </c>
      <c r="H827" s="14">
        <f t="shared" si="86"/>
      </c>
      <c r="I827" s="14">
        <f t="shared" si="87"/>
      </c>
      <c r="J827" s="14">
        <f t="shared" si="88"/>
      </c>
      <c r="K827" s="14">
        <f t="shared" si="89"/>
      </c>
      <c r="L827" s="14">
        <f t="shared" si="90"/>
      </c>
    </row>
    <row r="828" spans="3:12" ht="19.5" customHeight="1">
      <c r="C828" s="14">
        <f t="shared" si="84"/>
      </c>
      <c r="F828" s="14">
        <f t="shared" si="85"/>
      </c>
      <c r="H828" s="14">
        <f t="shared" si="86"/>
      </c>
      <c r="I828" s="14">
        <f t="shared" si="87"/>
      </c>
      <c r="J828" s="14">
        <f t="shared" si="88"/>
      </c>
      <c r="K828" s="14">
        <f t="shared" si="89"/>
      </c>
      <c r="L828" s="14">
        <f t="shared" si="90"/>
      </c>
    </row>
    <row r="829" spans="3:12" ht="19.5" customHeight="1">
      <c r="C829" s="14">
        <f t="shared" si="84"/>
      </c>
      <c r="F829" s="14">
        <f t="shared" si="85"/>
      </c>
      <c r="H829" s="14">
        <f t="shared" si="86"/>
      </c>
      <c r="I829" s="14">
        <f t="shared" si="87"/>
      </c>
      <c r="J829" s="14">
        <f t="shared" si="88"/>
      </c>
      <c r="K829" s="14">
        <f t="shared" si="89"/>
      </c>
      <c r="L829" s="14">
        <f t="shared" si="90"/>
      </c>
    </row>
    <row r="830" spans="3:12" ht="19.5" customHeight="1">
      <c r="C830" s="14">
        <f t="shared" si="84"/>
      </c>
      <c r="F830" s="14">
        <f t="shared" si="85"/>
      </c>
      <c r="H830" s="14">
        <f t="shared" si="86"/>
      </c>
      <c r="I830" s="14">
        <f t="shared" si="87"/>
      </c>
      <c r="J830" s="14">
        <f t="shared" si="88"/>
      </c>
      <c r="K830" s="14">
        <f t="shared" si="89"/>
      </c>
      <c r="L830" s="14">
        <f t="shared" si="90"/>
      </c>
    </row>
    <row r="831" spans="3:12" ht="19.5" customHeight="1">
      <c r="C831" s="14">
        <f t="shared" si="84"/>
      </c>
      <c r="F831" s="14">
        <f t="shared" si="85"/>
      </c>
      <c r="H831" s="14">
        <f t="shared" si="86"/>
      </c>
      <c r="I831" s="14">
        <f t="shared" si="87"/>
      </c>
      <c r="J831" s="14">
        <f t="shared" si="88"/>
      </c>
      <c r="K831" s="14">
        <f t="shared" si="89"/>
      </c>
      <c r="L831" s="14">
        <f t="shared" si="90"/>
      </c>
    </row>
    <row r="832" spans="3:12" ht="19.5" customHeight="1">
      <c r="C832" s="14">
        <f t="shared" si="84"/>
      </c>
      <c r="F832" s="14">
        <f t="shared" si="85"/>
      </c>
      <c r="H832" s="14">
        <f t="shared" si="86"/>
      </c>
      <c r="I832" s="14">
        <f t="shared" si="87"/>
      </c>
      <c r="J832" s="14">
        <f t="shared" si="88"/>
      </c>
      <c r="K832" s="14">
        <f t="shared" si="89"/>
      </c>
      <c r="L832" s="14">
        <f t="shared" si="90"/>
      </c>
    </row>
    <row r="833" spans="3:12" ht="19.5" customHeight="1">
      <c r="C833" s="14">
        <f t="shared" si="84"/>
      </c>
      <c r="F833" s="14">
        <f t="shared" si="85"/>
      </c>
      <c r="H833" s="14">
        <f t="shared" si="86"/>
      </c>
      <c r="I833" s="14">
        <f t="shared" si="87"/>
      </c>
      <c r="J833" s="14">
        <f t="shared" si="88"/>
      </c>
      <c r="K833" s="14">
        <f t="shared" si="89"/>
      </c>
      <c r="L833" s="14">
        <f t="shared" si="90"/>
      </c>
    </row>
    <row r="834" spans="3:12" ht="19.5" customHeight="1">
      <c r="C834" s="14">
        <f aca="true" t="shared" si="91" ref="C834:C897">IF(ISBLANK(B834),"","±")</f>
      </c>
      <c r="F834" s="14">
        <f aca="true" t="shared" si="92" ref="F834:F897">IF(ISBLANK(E834),"","±")</f>
      </c>
      <c r="H834" s="14">
        <f aca="true" t="shared" si="93" ref="H834:H897">IF(ISBLANK(D834),"",1/(D834*D834))</f>
      </c>
      <c r="I834" s="14">
        <f aca="true" t="shared" si="94" ref="I834:I897">IF(OR(ISBLANK(D834),ISBLANK(E834)),"",E834/(D834*D834))</f>
      </c>
      <c r="J834" s="14">
        <f aca="true" t="shared" si="95" ref="J834:J897">IF(OR(ISBLANK(B834),ISBLANK(D834)),"",B834/(D834*D834))</f>
      </c>
      <c r="K834" s="14">
        <f aca="true" t="shared" si="96" ref="K834:K897">IF(OR(ISBLANK(E834),ISBLANK(D834)),"",(E834*E834)/(D834*D834))</f>
      </c>
      <c r="L834" s="14">
        <f aca="true" t="shared" si="97" ref="L834:L897">IF(OR(ISBLANK(B834),ISBLANK(D834),ISBLANK(E834)),"",(E834*B834)/(D834*D834))</f>
      </c>
    </row>
    <row r="835" spans="3:12" ht="19.5" customHeight="1">
      <c r="C835" s="14">
        <f t="shared" si="91"/>
      </c>
      <c r="F835" s="14">
        <f t="shared" si="92"/>
      </c>
      <c r="H835" s="14">
        <f t="shared" si="93"/>
      </c>
      <c r="I835" s="14">
        <f t="shared" si="94"/>
      </c>
      <c r="J835" s="14">
        <f t="shared" si="95"/>
      </c>
      <c r="K835" s="14">
        <f t="shared" si="96"/>
      </c>
      <c r="L835" s="14">
        <f t="shared" si="97"/>
      </c>
    </row>
    <row r="836" spans="3:12" ht="19.5" customHeight="1">
      <c r="C836" s="14">
        <f t="shared" si="91"/>
      </c>
      <c r="F836" s="14">
        <f t="shared" si="92"/>
      </c>
      <c r="H836" s="14">
        <f t="shared" si="93"/>
      </c>
      <c r="I836" s="14">
        <f t="shared" si="94"/>
      </c>
      <c r="J836" s="14">
        <f t="shared" si="95"/>
      </c>
      <c r="K836" s="14">
        <f t="shared" si="96"/>
      </c>
      <c r="L836" s="14">
        <f t="shared" si="97"/>
      </c>
    </row>
    <row r="837" spans="3:12" ht="19.5" customHeight="1">
      <c r="C837" s="14">
        <f t="shared" si="91"/>
      </c>
      <c r="F837" s="14">
        <f t="shared" si="92"/>
      </c>
      <c r="H837" s="14">
        <f t="shared" si="93"/>
      </c>
      <c r="I837" s="14">
        <f t="shared" si="94"/>
      </c>
      <c r="J837" s="14">
        <f t="shared" si="95"/>
      </c>
      <c r="K837" s="14">
        <f t="shared" si="96"/>
      </c>
      <c r="L837" s="14">
        <f t="shared" si="97"/>
      </c>
    </row>
    <row r="838" spans="3:12" ht="19.5" customHeight="1">
      <c r="C838" s="14">
        <f t="shared" si="91"/>
      </c>
      <c r="F838" s="14">
        <f t="shared" si="92"/>
      </c>
      <c r="H838" s="14">
        <f t="shared" si="93"/>
      </c>
      <c r="I838" s="14">
        <f t="shared" si="94"/>
      </c>
      <c r="J838" s="14">
        <f t="shared" si="95"/>
      </c>
      <c r="K838" s="14">
        <f t="shared" si="96"/>
      </c>
      <c r="L838" s="14">
        <f t="shared" si="97"/>
      </c>
    </row>
    <row r="839" spans="3:12" ht="19.5" customHeight="1">
      <c r="C839" s="14">
        <f t="shared" si="91"/>
      </c>
      <c r="F839" s="14">
        <f t="shared" si="92"/>
      </c>
      <c r="H839" s="14">
        <f t="shared" si="93"/>
      </c>
      <c r="I839" s="14">
        <f t="shared" si="94"/>
      </c>
      <c r="J839" s="14">
        <f t="shared" si="95"/>
      </c>
      <c r="K839" s="14">
        <f t="shared" si="96"/>
      </c>
      <c r="L839" s="14">
        <f t="shared" si="97"/>
      </c>
    </row>
    <row r="840" spans="3:12" ht="19.5" customHeight="1">
      <c r="C840" s="14">
        <f t="shared" si="91"/>
      </c>
      <c r="F840" s="14">
        <f t="shared" si="92"/>
      </c>
      <c r="H840" s="14">
        <f t="shared" si="93"/>
      </c>
      <c r="I840" s="14">
        <f t="shared" si="94"/>
      </c>
      <c r="J840" s="14">
        <f t="shared" si="95"/>
      </c>
      <c r="K840" s="14">
        <f t="shared" si="96"/>
      </c>
      <c r="L840" s="14">
        <f t="shared" si="97"/>
      </c>
    </row>
    <row r="841" spans="3:12" ht="19.5" customHeight="1">
      <c r="C841" s="14">
        <f t="shared" si="91"/>
      </c>
      <c r="F841" s="14">
        <f t="shared" si="92"/>
      </c>
      <c r="H841" s="14">
        <f t="shared" si="93"/>
      </c>
      <c r="I841" s="14">
        <f t="shared" si="94"/>
      </c>
      <c r="J841" s="14">
        <f t="shared" si="95"/>
      </c>
      <c r="K841" s="14">
        <f t="shared" si="96"/>
      </c>
      <c r="L841" s="14">
        <f t="shared" si="97"/>
      </c>
    </row>
    <row r="842" spans="3:12" ht="19.5" customHeight="1">
      <c r="C842" s="14">
        <f t="shared" si="91"/>
      </c>
      <c r="F842" s="14">
        <f t="shared" si="92"/>
      </c>
      <c r="H842" s="14">
        <f t="shared" si="93"/>
      </c>
      <c r="I842" s="14">
        <f t="shared" si="94"/>
      </c>
      <c r="J842" s="14">
        <f t="shared" si="95"/>
      </c>
      <c r="K842" s="14">
        <f t="shared" si="96"/>
      </c>
      <c r="L842" s="14">
        <f t="shared" si="97"/>
      </c>
    </row>
    <row r="843" spans="3:12" ht="19.5" customHeight="1">
      <c r="C843" s="14">
        <f t="shared" si="91"/>
      </c>
      <c r="F843" s="14">
        <f t="shared" si="92"/>
      </c>
      <c r="H843" s="14">
        <f t="shared" si="93"/>
      </c>
      <c r="I843" s="14">
        <f t="shared" si="94"/>
      </c>
      <c r="J843" s="14">
        <f t="shared" si="95"/>
      </c>
      <c r="K843" s="14">
        <f t="shared" si="96"/>
      </c>
      <c r="L843" s="14">
        <f t="shared" si="97"/>
      </c>
    </row>
    <row r="844" spans="3:12" ht="19.5" customHeight="1">
      <c r="C844" s="14">
        <f t="shared" si="91"/>
      </c>
      <c r="F844" s="14">
        <f t="shared" si="92"/>
      </c>
      <c r="H844" s="14">
        <f t="shared" si="93"/>
      </c>
      <c r="I844" s="14">
        <f t="shared" si="94"/>
      </c>
      <c r="J844" s="14">
        <f t="shared" si="95"/>
      </c>
      <c r="K844" s="14">
        <f t="shared" si="96"/>
      </c>
      <c r="L844" s="14">
        <f t="shared" si="97"/>
      </c>
    </row>
    <row r="845" spans="3:12" ht="19.5" customHeight="1">
      <c r="C845" s="14">
        <f t="shared" si="91"/>
      </c>
      <c r="F845" s="14">
        <f t="shared" si="92"/>
      </c>
      <c r="H845" s="14">
        <f t="shared" si="93"/>
      </c>
      <c r="I845" s="14">
        <f t="shared" si="94"/>
      </c>
      <c r="J845" s="14">
        <f t="shared" si="95"/>
      </c>
      <c r="K845" s="14">
        <f t="shared" si="96"/>
      </c>
      <c r="L845" s="14">
        <f t="shared" si="97"/>
      </c>
    </row>
    <row r="846" spans="3:12" ht="19.5" customHeight="1">
      <c r="C846" s="14">
        <f t="shared" si="91"/>
      </c>
      <c r="F846" s="14">
        <f t="shared" si="92"/>
      </c>
      <c r="H846" s="14">
        <f t="shared" si="93"/>
      </c>
      <c r="I846" s="14">
        <f t="shared" si="94"/>
      </c>
      <c r="J846" s="14">
        <f t="shared" si="95"/>
      </c>
      <c r="K846" s="14">
        <f t="shared" si="96"/>
      </c>
      <c r="L846" s="14">
        <f t="shared" si="97"/>
      </c>
    </row>
    <row r="847" spans="3:12" ht="19.5" customHeight="1">
      <c r="C847" s="14">
        <f t="shared" si="91"/>
      </c>
      <c r="F847" s="14">
        <f t="shared" si="92"/>
      </c>
      <c r="H847" s="14">
        <f t="shared" si="93"/>
      </c>
      <c r="I847" s="14">
        <f t="shared" si="94"/>
      </c>
      <c r="J847" s="14">
        <f t="shared" si="95"/>
      </c>
      <c r="K847" s="14">
        <f t="shared" si="96"/>
      </c>
      <c r="L847" s="14">
        <f t="shared" si="97"/>
      </c>
    </row>
    <row r="848" spans="3:12" ht="19.5" customHeight="1">
      <c r="C848" s="14">
        <f t="shared" si="91"/>
      </c>
      <c r="F848" s="14">
        <f t="shared" si="92"/>
      </c>
      <c r="H848" s="14">
        <f t="shared" si="93"/>
      </c>
      <c r="I848" s="14">
        <f t="shared" si="94"/>
      </c>
      <c r="J848" s="14">
        <f t="shared" si="95"/>
      </c>
      <c r="K848" s="14">
        <f t="shared" si="96"/>
      </c>
      <c r="L848" s="14">
        <f t="shared" si="97"/>
      </c>
    </row>
    <row r="849" spans="3:12" ht="19.5" customHeight="1">
      <c r="C849" s="14">
        <f t="shared" si="91"/>
      </c>
      <c r="F849" s="14">
        <f t="shared" si="92"/>
      </c>
      <c r="H849" s="14">
        <f t="shared" si="93"/>
      </c>
      <c r="I849" s="14">
        <f t="shared" si="94"/>
      </c>
      <c r="J849" s="14">
        <f t="shared" si="95"/>
      </c>
      <c r="K849" s="14">
        <f t="shared" si="96"/>
      </c>
      <c r="L849" s="14">
        <f t="shared" si="97"/>
      </c>
    </row>
    <row r="850" spans="3:12" ht="19.5" customHeight="1">
      <c r="C850" s="14">
        <f t="shared" si="91"/>
      </c>
      <c r="F850" s="14">
        <f t="shared" si="92"/>
      </c>
      <c r="H850" s="14">
        <f t="shared" si="93"/>
      </c>
      <c r="I850" s="14">
        <f t="shared" si="94"/>
      </c>
      <c r="J850" s="14">
        <f t="shared" si="95"/>
      </c>
      <c r="K850" s="14">
        <f t="shared" si="96"/>
      </c>
      <c r="L850" s="14">
        <f t="shared" si="97"/>
      </c>
    </row>
    <row r="851" spans="3:12" ht="19.5" customHeight="1">
      <c r="C851" s="14">
        <f t="shared" si="91"/>
      </c>
      <c r="F851" s="14">
        <f t="shared" si="92"/>
      </c>
      <c r="H851" s="14">
        <f t="shared" si="93"/>
      </c>
      <c r="I851" s="14">
        <f t="shared" si="94"/>
      </c>
      <c r="J851" s="14">
        <f t="shared" si="95"/>
      </c>
      <c r="K851" s="14">
        <f t="shared" si="96"/>
      </c>
      <c r="L851" s="14">
        <f t="shared" si="97"/>
      </c>
    </row>
    <row r="852" spans="3:12" ht="19.5" customHeight="1">
      <c r="C852" s="14">
        <f t="shared" si="91"/>
      </c>
      <c r="F852" s="14">
        <f t="shared" si="92"/>
      </c>
      <c r="H852" s="14">
        <f t="shared" si="93"/>
      </c>
      <c r="I852" s="14">
        <f t="shared" si="94"/>
      </c>
      <c r="J852" s="14">
        <f t="shared" si="95"/>
      </c>
      <c r="K852" s="14">
        <f t="shared" si="96"/>
      </c>
      <c r="L852" s="14">
        <f t="shared" si="97"/>
      </c>
    </row>
    <row r="853" spans="3:12" ht="19.5" customHeight="1">
      <c r="C853" s="14">
        <f t="shared" si="91"/>
      </c>
      <c r="F853" s="14">
        <f t="shared" si="92"/>
      </c>
      <c r="H853" s="14">
        <f t="shared" si="93"/>
      </c>
      <c r="I853" s="14">
        <f t="shared" si="94"/>
      </c>
      <c r="J853" s="14">
        <f t="shared" si="95"/>
      </c>
      <c r="K853" s="14">
        <f t="shared" si="96"/>
      </c>
      <c r="L853" s="14">
        <f t="shared" si="97"/>
      </c>
    </row>
    <row r="854" spans="3:12" ht="19.5" customHeight="1">
      <c r="C854" s="14">
        <f t="shared" si="91"/>
      </c>
      <c r="F854" s="14">
        <f t="shared" si="92"/>
      </c>
      <c r="H854" s="14">
        <f t="shared" si="93"/>
      </c>
      <c r="I854" s="14">
        <f t="shared" si="94"/>
      </c>
      <c r="J854" s="14">
        <f t="shared" si="95"/>
      </c>
      <c r="K854" s="14">
        <f t="shared" si="96"/>
      </c>
      <c r="L854" s="14">
        <f t="shared" si="97"/>
      </c>
    </row>
    <row r="855" spans="3:12" ht="19.5" customHeight="1">
      <c r="C855" s="14">
        <f t="shared" si="91"/>
      </c>
      <c r="F855" s="14">
        <f t="shared" si="92"/>
      </c>
      <c r="H855" s="14">
        <f t="shared" si="93"/>
      </c>
      <c r="I855" s="14">
        <f t="shared" si="94"/>
      </c>
      <c r="J855" s="14">
        <f t="shared" si="95"/>
      </c>
      <c r="K855" s="14">
        <f t="shared" si="96"/>
      </c>
      <c r="L855" s="14">
        <f t="shared" si="97"/>
      </c>
    </row>
    <row r="856" spans="3:12" ht="19.5" customHeight="1">
      <c r="C856" s="14">
        <f t="shared" si="91"/>
      </c>
      <c r="F856" s="14">
        <f t="shared" si="92"/>
      </c>
      <c r="H856" s="14">
        <f t="shared" si="93"/>
      </c>
      <c r="I856" s="14">
        <f t="shared" si="94"/>
      </c>
      <c r="J856" s="14">
        <f t="shared" si="95"/>
      </c>
      <c r="K856" s="14">
        <f t="shared" si="96"/>
      </c>
      <c r="L856" s="14">
        <f t="shared" si="97"/>
      </c>
    </row>
    <row r="857" spans="3:12" ht="19.5" customHeight="1">
      <c r="C857" s="14">
        <f t="shared" si="91"/>
      </c>
      <c r="F857" s="14">
        <f t="shared" si="92"/>
      </c>
      <c r="H857" s="14">
        <f t="shared" si="93"/>
      </c>
      <c r="I857" s="14">
        <f t="shared" si="94"/>
      </c>
      <c r="J857" s="14">
        <f t="shared" si="95"/>
      </c>
      <c r="K857" s="14">
        <f t="shared" si="96"/>
      </c>
      <c r="L857" s="14">
        <f t="shared" si="97"/>
      </c>
    </row>
    <row r="858" spans="3:12" ht="19.5" customHeight="1">
      <c r="C858" s="14">
        <f t="shared" si="91"/>
      </c>
      <c r="F858" s="14">
        <f t="shared" si="92"/>
      </c>
      <c r="H858" s="14">
        <f t="shared" si="93"/>
      </c>
      <c r="I858" s="14">
        <f t="shared" si="94"/>
      </c>
      <c r="J858" s="14">
        <f t="shared" si="95"/>
      </c>
      <c r="K858" s="14">
        <f t="shared" si="96"/>
      </c>
      <c r="L858" s="14">
        <f t="shared" si="97"/>
      </c>
    </row>
    <row r="859" spans="3:12" ht="19.5" customHeight="1">
      <c r="C859" s="14">
        <f t="shared" si="91"/>
      </c>
      <c r="F859" s="14">
        <f t="shared" si="92"/>
      </c>
      <c r="H859" s="14">
        <f t="shared" si="93"/>
      </c>
      <c r="I859" s="14">
        <f t="shared" si="94"/>
      </c>
      <c r="J859" s="14">
        <f t="shared" si="95"/>
      </c>
      <c r="K859" s="14">
        <f t="shared" si="96"/>
      </c>
      <c r="L859" s="14">
        <f t="shared" si="97"/>
      </c>
    </row>
    <row r="860" spans="3:12" ht="19.5" customHeight="1">
      <c r="C860" s="14">
        <f t="shared" si="91"/>
      </c>
      <c r="F860" s="14">
        <f t="shared" si="92"/>
      </c>
      <c r="H860" s="14">
        <f t="shared" si="93"/>
      </c>
      <c r="I860" s="14">
        <f t="shared" si="94"/>
      </c>
      <c r="J860" s="14">
        <f t="shared" si="95"/>
      </c>
      <c r="K860" s="14">
        <f t="shared" si="96"/>
      </c>
      <c r="L860" s="14">
        <f t="shared" si="97"/>
      </c>
    </row>
    <row r="861" spans="3:12" ht="19.5" customHeight="1">
      <c r="C861" s="14">
        <f t="shared" si="91"/>
      </c>
      <c r="F861" s="14">
        <f t="shared" si="92"/>
      </c>
      <c r="H861" s="14">
        <f t="shared" si="93"/>
      </c>
      <c r="I861" s="14">
        <f t="shared" si="94"/>
      </c>
      <c r="J861" s="14">
        <f t="shared" si="95"/>
      </c>
      <c r="K861" s="14">
        <f t="shared" si="96"/>
      </c>
      <c r="L861" s="14">
        <f t="shared" si="97"/>
      </c>
    </row>
    <row r="862" spans="3:12" ht="19.5" customHeight="1">
      <c r="C862" s="14">
        <f t="shared" si="91"/>
      </c>
      <c r="F862" s="14">
        <f t="shared" si="92"/>
      </c>
      <c r="H862" s="14">
        <f t="shared" si="93"/>
      </c>
      <c r="I862" s="14">
        <f t="shared" si="94"/>
      </c>
      <c r="J862" s="14">
        <f t="shared" si="95"/>
      </c>
      <c r="K862" s="14">
        <f t="shared" si="96"/>
      </c>
      <c r="L862" s="14">
        <f t="shared" si="97"/>
      </c>
    </row>
    <row r="863" spans="3:12" ht="19.5" customHeight="1">
      <c r="C863" s="14">
        <f t="shared" si="91"/>
      </c>
      <c r="F863" s="14">
        <f t="shared" si="92"/>
      </c>
      <c r="H863" s="14">
        <f t="shared" si="93"/>
      </c>
      <c r="I863" s="14">
        <f t="shared" si="94"/>
      </c>
      <c r="J863" s="14">
        <f t="shared" si="95"/>
      </c>
      <c r="K863" s="14">
        <f t="shared" si="96"/>
      </c>
      <c r="L863" s="14">
        <f t="shared" si="97"/>
      </c>
    </row>
    <row r="864" spans="3:12" ht="19.5" customHeight="1">
      <c r="C864" s="14">
        <f t="shared" si="91"/>
      </c>
      <c r="F864" s="14">
        <f t="shared" si="92"/>
      </c>
      <c r="H864" s="14">
        <f t="shared" si="93"/>
      </c>
      <c r="I864" s="14">
        <f t="shared" si="94"/>
      </c>
      <c r="J864" s="14">
        <f t="shared" si="95"/>
      </c>
      <c r="K864" s="14">
        <f t="shared" si="96"/>
      </c>
      <c r="L864" s="14">
        <f t="shared" si="97"/>
      </c>
    </row>
    <row r="865" spans="3:12" ht="19.5" customHeight="1">
      <c r="C865" s="14">
        <f t="shared" si="91"/>
      </c>
      <c r="F865" s="14">
        <f t="shared" si="92"/>
      </c>
      <c r="H865" s="14">
        <f t="shared" si="93"/>
      </c>
      <c r="I865" s="14">
        <f t="shared" si="94"/>
      </c>
      <c r="J865" s="14">
        <f t="shared" si="95"/>
      </c>
      <c r="K865" s="14">
        <f t="shared" si="96"/>
      </c>
      <c r="L865" s="14">
        <f t="shared" si="97"/>
      </c>
    </row>
    <row r="866" spans="3:12" ht="19.5" customHeight="1">
      <c r="C866" s="14">
        <f t="shared" si="91"/>
      </c>
      <c r="F866" s="14">
        <f t="shared" si="92"/>
      </c>
      <c r="H866" s="14">
        <f t="shared" si="93"/>
      </c>
      <c r="I866" s="14">
        <f t="shared" si="94"/>
      </c>
      <c r="J866" s="14">
        <f t="shared" si="95"/>
      </c>
      <c r="K866" s="14">
        <f t="shared" si="96"/>
      </c>
      <c r="L866" s="14">
        <f t="shared" si="97"/>
      </c>
    </row>
    <row r="867" spans="3:12" ht="19.5" customHeight="1">
      <c r="C867" s="14">
        <f t="shared" si="91"/>
      </c>
      <c r="F867" s="14">
        <f t="shared" si="92"/>
      </c>
      <c r="H867" s="14">
        <f t="shared" si="93"/>
      </c>
      <c r="I867" s="14">
        <f t="shared" si="94"/>
      </c>
      <c r="J867" s="14">
        <f t="shared" si="95"/>
      </c>
      <c r="K867" s="14">
        <f t="shared" si="96"/>
      </c>
      <c r="L867" s="14">
        <f t="shared" si="97"/>
      </c>
    </row>
    <row r="868" spans="3:12" ht="19.5" customHeight="1">
      <c r="C868" s="14">
        <f t="shared" si="91"/>
      </c>
      <c r="F868" s="14">
        <f t="shared" si="92"/>
      </c>
      <c r="H868" s="14">
        <f t="shared" si="93"/>
      </c>
      <c r="I868" s="14">
        <f t="shared" si="94"/>
      </c>
      <c r="J868" s="14">
        <f t="shared" si="95"/>
      </c>
      <c r="K868" s="14">
        <f t="shared" si="96"/>
      </c>
      <c r="L868" s="14">
        <f t="shared" si="97"/>
      </c>
    </row>
    <row r="869" spans="3:12" ht="19.5" customHeight="1">
      <c r="C869" s="14">
        <f t="shared" si="91"/>
      </c>
      <c r="F869" s="14">
        <f t="shared" si="92"/>
      </c>
      <c r="H869" s="14">
        <f t="shared" si="93"/>
      </c>
      <c r="I869" s="14">
        <f t="shared" si="94"/>
      </c>
      <c r="J869" s="14">
        <f t="shared" si="95"/>
      </c>
      <c r="K869" s="14">
        <f t="shared" si="96"/>
      </c>
      <c r="L869" s="14">
        <f t="shared" si="97"/>
      </c>
    </row>
    <row r="870" spans="3:12" ht="19.5" customHeight="1">
      <c r="C870" s="14">
        <f t="shared" si="91"/>
      </c>
      <c r="F870" s="14">
        <f t="shared" si="92"/>
      </c>
      <c r="H870" s="14">
        <f t="shared" si="93"/>
      </c>
      <c r="I870" s="14">
        <f t="shared" si="94"/>
      </c>
      <c r="J870" s="14">
        <f t="shared" si="95"/>
      </c>
      <c r="K870" s="14">
        <f t="shared" si="96"/>
      </c>
      <c r="L870" s="14">
        <f t="shared" si="97"/>
      </c>
    </row>
    <row r="871" spans="3:12" ht="19.5" customHeight="1">
      <c r="C871" s="14">
        <f t="shared" si="91"/>
      </c>
      <c r="F871" s="14">
        <f t="shared" si="92"/>
      </c>
      <c r="H871" s="14">
        <f t="shared" si="93"/>
      </c>
      <c r="I871" s="14">
        <f t="shared" si="94"/>
      </c>
      <c r="J871" s="14">
        <f t="shared" si="95"/>
      </c>
      <c r="K871" s="14">
        <f t="shared" si="96"/>
      </c>
      <c r="L871" s="14">
        <f t="shared" si="97"/>
      </c>
    </row>
    <row r="872" spans="3:12" ht="19.5" customHeight="1">
      <c r="C872" s="14">
        <f t="shared" si="91"/>
      </c>
      <c r="F872" s="14">
        <f t="shared" si="92"/>
      </c>
      <c r="H872" s="14">
        <f t="shared" si="93"/>
      </c>
      <c r="I872" s="14">
        <f t="shared" si="94"/>
      </c>
      <c r="J872" s="14">
        <f t="shared" si="95"/>
      </c>
      <c r="K872" s="14">
        <f t="shared" si="96"/>
      </c>
      <c r="L872" s="14">
        <f t="shared" si="97"/>
      </c>
    </row>
    <row r="873" spans="3:12" ht="19.5" customHeight="1">
      <c r="C873" s="14">
        <f t="shared" si="91"/>
      </c>
      <c r="F873" s="14">
        <f t="shared" si="92"/>
      </c>
      <c r="H873" s="14">
        <f t="shared" si="93"/>
      </c>
      <c r="I873" s="14">
        <f t="shared" si="94"/>
      </c>
      <c r="J873" s="14">
        <f t="shared" si="95"/>
      </c>
      <c r="K873" s="14">
        <f t="shared" si="96"/>
      </c>
      <c r="L873" s="14">
        <f t="shared" si="97"/>
      </c>
    </row>
    <row r="874" spans="3:12" ht="19.5" customHeight="1">
      <c r="C874" s="14">
        <f t="shared" si="91"/>
      </c>
      <c r="F874" s="14">
        <f t="shared" si="92"/>
      </c>
      <c r="H874" s="14">
        <f t="shared" si="93"/>
      </c>
      <c r="I874" s="14">
        <f t="shared" si="94"/>
      </c>
      <c r="J874" s="14">
        <f t="shared" si="95"/>
      </c>
      <c r="K874" s="14">
        <f t="shared" si="96"/>
      </c>
      <c r="L874" s="14">
        <f t="shared" si="97"/>
      </c>
    </row>
    <row r="875" spans="3:12" ht="19.5" customHeight="1">
      <c r="C875" s="14">
        <f t="shared" si="91"/>
      </c>
      <c r="F875" s="14">
        <f t="shared" si="92"/>
      </c>
      <c r="H875" s="14">
        <f t="shared" si="93"/>
      </c>
      <c r="I875" s="14">
        <f t="shared" si="94"/>
      </c>
      <c r="J875" s="14">
        <f t="shared" si="95"/>
      </c>
      <c r="K875" s="14">
        <f t="shared" si="96"/>
      </c>
      <c r="L875" s="14">
        <f t="shared" si="97"/>
      </c>
    </row>
    <row r="876" spans="3:12" ht="19.5" customHeight="1">
      <c r="C876" s="14">
        <f t="shared" si="91"/>
      </c>
      <c r="F876" s="14">
        <f t="shared" si="92"/>
      </c>
      <c r="H876" s="14">
        <f t="shared" si="93"/>
      </c>
      <c r="I876" s="14">
        <f t="shared" si="94"/>
      </c>
      <c r="J876" s="14">
        <f t="shared" si="95"/>
      </c>
      <c r="K876" s="14">
        <f t="shared" si="96"/>
      </c>
      <c r="L876" s="14">
        <f t="shared" si="97"/>
      </c>
    </row>
    <row r="877" spans="3:12" ht="19.5" customHeight="1">
      <c r="C877" s="14">
        <f t="shared" si="91"/>
      </c>
      <c r="F877" s="14">
        <f t="shared" si="92"/>
      </c>
      <c r="H877" s="14">
        <f t="shared" si="93"/>
      </c>
      <c r="I877" s="14">
        <f t="shared" si="94"/>
      </c>
      <c r="J877" s="14">
        <f t="shared" si="95"/>
      </c>
      <c r="K877" s="14">
        <f t="shared" si="96"/>
      </c>
      <c r="L877" s="14">
        <f t="shared" si="97"/>
      </c>
    </row>
    <row r="878" spans="3:12" ht="19.5" customHeight="1">
      <c r="C878" s="14">
        <f t="shared" si="91"/>
      </c>
      <c r="F878" s="14">
        <f t="shared" si="92"/>
      </c>
      <c r="H878" s="14">
        <f t="shared" si="93"/>
      </c>
      <c r="I878" s="14">
        <f t="shared" si="94"/>
      </c>
      <c r="J878" s="14">
        <f t="shared" si="95"/>
      </c>
      <c r="K878" s="14">
        <f t="shared" si="96"/>
      </c>
      <c r="L878" s="14">
        <f t="shared" si="97"/>
      </c>
    </row>
    <row r="879" spans="3:12" ht="19.5" customHeight="1">
      <c r="C879" s="14">
        <f t="shared" si="91"/>
      </c>
      <c r="F879" s="14">
        <f t="shared" si="92"/>
      </c>
      <c r="H879" s="14">
        <f t="shared" si="93"/>
      </c>
      <c r="I879" s="14">
        <f t="shared" si="94"/>
      </c>
      <c r="J879" s="14">
        <f t="shared" si="95"/>
      </c>
      <c r="K879" s="14">
        <f t="shared" si="96"/>
      </c>
      <c r="L879" s="14">
        <f t="shared" si="97"/>
      </c>
    </row>
    <row r="880" spans="3:12" ht="19.5" customHeight="1">
      <c r="C880" s="14">
        <f t="shared" si="91"/>
      </c>
      <c r="F880" s="14">
        <f t="shared" si="92"/>
      </c>
      <c r="H880" s="14">
        <f t="shared" si="93"/>
      </c>
      <c r="I880" s="14">
        <f t="shared" si="94"/>
      </c>
      <c r="J880" s="14">
        <f t="shared" si="95"/>
      </c>
      <c r="K880" s="14">
        <f t="shared" si="96"/>
      </c>
      <c r="L880" s="14">
        <f t="shared" si="97"/>
      </c>
    </row>
    <row r="881" spans="3:12" ht="19.5" customHeight="1">
      <c r="C881" s="14">
        <f t="shared" si="91"/>
      </c>
      <c r="F881" s="14">
        <f t="shared" si="92"/>
      </c>
      <c r="H881" s="14">
        <f t="shared" si="93"/>
      </c>
      <c r="I881" s="14">
        <f t="shared" si="94"/>
      </c>
      <c r="J881" s="14">
        <f t="shared" si="95"/>
      </c>
      <c r="K881" s="14">
        <f t="shared" si="96"/>
      </c>
      <c r="L881" s="14">
        <f t="shared" si="97"/>
      </c>
    </row>
    <row r="882" spans="3:12" ht="19.5" customHeight="1">
      <c r="C882" s="14">
        <f t="shared" si="91"/>
      </c>
      <c r="F882" s="14">
        <f t="shared" si="92"/>
      </c>
      <c r="H882" s="14">
        <f t="shared" si="93"/>
      </c>
      <c r="I882" s="14">
        <f t="shared" si="94"/>
      </c>
      <c r="J882" s="14">
        <f t="shared" si="95"/>
      </c>
      <c r="K882" s="14">
        <f t="shared" si="96"/>
      </c>
      <c r="L882" s="14">
        <f t="shared" si="97"/>
      </c>
    </row>
    <row r="883" spans="3:12" ht="19.5" customHeight="1">
      <c r="C883" s="14">
        <f t="shared" si="91"/>
      </c>
      <c r="F883" s="14">
        <f t="shared" si="92"/>
      </c>
      <c r="H883" s="14">
        <f t="shared" si="93"/>
      </c>
      <c r="I883" s="14">
        <f t="shared" si="94"/>
      </c>
      <c r="J883" s="14">
        <f t="shared" si="95"/>
      </c>
      <c r="K883" s="14">
        <f t="shared" si="96"/>
      </c>
      <c r="L883" s="14">
        <f t="shared" si="97"/>
      </c>
    </row>
    <row r="884" spans="3:12" ht="19.5" customHeight="1">
      <c r="C884" s="14">
        <f t="shared" si="91"/>
      </c>
      <c r="F884" s="14">
        <f t="shared" si="92"/>
      </c>
      <c r="H884" s="14">
        <f t="shared" si="93"/>
      </c>
      <c r="I884" s="14">
        <f t="shared" si="94"/>
      </c>
      <c r="J884" s="14">
        <f t="shared" si="95"/>
      </c>
      <c r="K884" s="14">
        <f t="shared" si="96"/>
      </c>
      <c r="L884" s="14">
        <f t="shared" si="97"/>
      </c>
    </row>
    <row r="885" spans="3:12" ht="19.5" customHeight="1">
      <c r="C885" s="14">
        <f t="shared" si="91"/>
      </c>
      <c r="F885" s="14">
        <f t="shared" si="92"/>
      </c>
      <c r="H885" s="14">
        <f t="shared" si="93"/>
      </c>
      <c r="I885" s="14">
        <f t="shared" si="94"/>
      </c>
      <c r="J885" s="14">
        <f t="shared" si="95"/>
      </c>
      <c r="K885" s="14">
        <f t="shared" si="96"/>
      </c>
      <c r="L885" s="14">
        <f t="shared" si="97"/>
      </c>
    </row>
    <row r="886" spans="3:12" ht="19.5" customHeight="1">
      <c r="C886" s="14">
        <f t="shared" si="91"/>
      </c>
      <c r="F886" s="14">
        <f t="shared" si="92"/>
      </c>
      <c r="H886" s="14">
        <f t="shared" si="93"/>
      </c>
      <c r="I886" s="14">
        <f t="shared" si="94"/>
      </c>
      <c r="J886" s="14">
        <f t="shared" si="95"/>
      </c>
      <c r="K886" s="14">
        <f t="shared" si="96"/>
      </c>
      <c r="L886" s="14">
        <f t="shared" si="97"/>
      </c>
    </row>
    <row r="887" spans="3:12" ht="19.5" customHeight="1">
      <c r="C887" s="14">
        <f t="shared" si="91"/>
      </c>
      <c r="F887" s="14">
        <f t="shared" si="92"/>
      </c>
      <c r="H887" s="14">
        <f t="shared" si="93"/>
      </c>
      <c r="I887" s="14">
        <f t="shared" si="94"/>
      </c>
      <c r="J887" s="14">
        <f t="shared" si="95"/>
      </c>
      <c r="K887" s="14">
        <f t="shared" si="96"/>
      </c>
      <c r="L887" s="14">
        <f t="shared" si="97"/>
      </c>
    </row>
    <row r="888" spans="3:12" ht="19.5" customHeight="1">
      <c r="C888" s="14">
        <f t="shared" si="91"/>
      </c>
      <c r="F888" s="14">
        <f t="shared" si="92"/>
      </c>
      <c r="H888" s="14">
        <f t="shared" si="93"/>
      </c>
      <c r="I888" s="14">
        <f t="shared" si="94"/>
      </c>
      <c r="J888" s="14">
        <f t="shared" si="95"/>
      </c>
      <c r="K888" s="14">
        <f t="shared" si="96"/>
      </c>
      <c r="L888" s="14">
        <f t="shared" si="97"/>
      </c>
    </row>
    <row r="889" spans="3:12" ht="19.5" customHeight="1">
      <c r="C889" s="14">
        <f t="shared" si="91"/>
      </c>
      <c r="F889" s="14">
        <f t="shared" si="92"/>
      </c>
      <c r="H889" s="14">
        <f t="shared" si="93"/>
      </c>
      <c r="I889" s="14">
        <f t="shared" si="94"/>
      </c>
      <c r="J889" s="14">
        <f t="shared" si="95"/>
      </c>
      <c r="K889" s="14">
        <f t="shared" si="96"/>
      </c>
      <c r="L889" s="14">
        <f t="shared" si="97"/>
      </c>
    </row>
    <row r="890" spans="3:12" ht="19.5" customHeight="1">
      <c r="C890" s="14">
        <f t="shared" si="91"/>
      </c>
      <c r="F890" s="14">
        <f t="shared" si="92"/>
      </c>
      <c r="H890" s="14">
        <f t="shared" si="93"/>
      </c>
      <c r="I890" s="14">
        <f t="shared" si="94"/>
      </c>
      <c r="J890" s="14">
        <f t="shared" si="95"/>
      </c>
      <c r="K890" s="14">
        <f t="shared" si="96"/>
      </c>
      <c r="L890" s="14">
        <f t="shared" si="97"/>
      </c>
    </row>
    <row r="891" spans="3:12" ht="19.5" customHeight="1">
      <c r="C891" s="14">
        <f t="shared" si="91"/>
      </c>
      <c r="F891" s="14">
        <f t="shared" si="92"/>
      </c>
      <c r="H891" s="14">
        <f t="shared" si="93"/>
      </c>
      <c r="I891" s="14">
        <f t="shared" si="94"/>
      </c>
      <c r="J891" s="14">
        <f t="shared" si="95"/>
      </c>
      <c r="K891" s="14">
        <f t="shared" si="96"/>
      </c>
      <c r="L891" s="14">
        <f t="shared" si="97"/>
      </c>
    </row>
    <row r="892" spans="3:12" ht="19.5" customHeight="1">
      <c r="C892" s="14">
        <f t="shared" si="91"/>
      </c>
      <c r="F892" s="14">
        <f t="shared" si="92"/>
      </c>
      <c r="H892" s="14">
        <f t="shared" si="93"/>
      </c>
      <c r="I892" s="14">
        <f t="shared" si="94"/>
      </c>
      <c r="J892" s="14">
        <f t="shared" si="95"/>
      </c>
      <c r="K892" s="14">
        <f t="shared" si="96"/>
      </c>
      <c r="L892" s="14">
        <f t="shared" si="97"/>
      </c>
    </row>
    <row r="893" spans="3:12" ht="19.5" customHeight="1">
      <c r="C893" s="14">
        <f t="shared" si="91"/>
      </c>
      <c r="F893" s="14">
        <f t="shared" si="92"/>
      </c>
      <c r="H893" s="14">
        <f t="shared" si="93"/>
      </c>
      <c r="I893" s="14">
        <f t="shared" si="94"/>
      </c>
      <c r="J893" s="14">
        <f t="shared" si="95"/>
      </c>
      <c r="K893" s="14">
        <f t="shared" si="96"/>
      </c>
      <c r="L893" s="14">
        <f t="shared" si="97"/>
      </c>
    </row>
    <row r="894" spans="3:12" ht="19.5" customHeight="1">
      <c r="C894" s="14">
        <f t="shared" si="91"/>
      </c>
      <c r="F894" s="14">
        <f t="shared" si="92"/>
      </c>
      <c r="H894" s="14">
        <f t="shared" si="93"/>
      </c>
      <c r="I894" s="14">
        <f t="shared" si="94"/>
      </c>
      <c r="J894" s="14">
        <f t="shared" si="95"/>
      </c>
      <c r="K894" s="14">
        <f t="shared" si="96"/>
      </c>
      <c r="L894" s="14">
        <f t="shared" si="97"/>
      </c>
    </row>
    <row r="895" spans="3:12" ht="19.5" customHeight="1">
      <c r="C895" s="14">
        <f t="shared" si="91"/>
      </c>
      <c r="F895" s="14">
        <f t="shared" si="92"/>
      </c>
      <c r="H895" s="14">
        <f t="shared" si="93"/>
      </c>
      <c r="I895" s="14">
        <f t="shared" si="94"/>
      </c>
      <c r="J895" s="14">
        <f t="shared" si="95"/>
      </c>
      <c r="K895" s="14">
        <f t="shared" si="96"/>
      </c>
      <c r="L895" s="14">
        <f t="shared" si="97"/>
      </c>
    </row>
    <row r="896" spans="3:12" ht="19.5" customHeight="1">
      <c r="C896" s="14">
        <f t="shared" si="91"/>
      </c>
      <c r="F896" s="14">
        <f t="shared" si="92"/>
      </c>
      <c r="H896" s="14">
        <f t="shared" si="93"/>
      </c>
      <c r="I896" s="14">
        <f t="shared" si="94"/>
      </c>
      <c r="J896" s="14">
        <f t="shared" si="95"/>
      </c>
      <c r="K896" s="14">
        <f t="shared" si="96"/>
      </c>
      <c r="L896" s="14">
        <f t="shared" si="97"/>
      </c>
    </row>
    <row r="897" spans="3:12" ht="19.5" customHeight="1">
      <c r="C897" s="14">
        <f t="shared" si="91"/>
      </c>
      <c r="F897" s="14">
        <f t="shared" si="92"/>
      </c>
      <c r="H897" s="14">
        <f t="shared" si="93"/>
      </c>
      <c r="I897" s="14">
        <f t="shared" si="94"/>
      </c>
      <c r="J897" s="14">
        <f t="shared" si="95"/>
      </c>
      <c r="K897" s="14">
        <f t="shared" si="96"/>
      </c>
      <c r="L897" s="14">
        <f t="shared" si="97"/>
      </c>
    </row>
    <row r="898" spans="3:12" ht="19.5" customHeight="1">
      <c r="C898" s="14">
        <f aca="true" t="shared" si="98" ref="C898:C961">IF(ISBLANK(B898),"","±")</f>
      </c>
      <c r="F898" s="14">
        <f aca="true" t="shared" si="99" ref="F898:F961">IF(ISBLANK(E898),"","±")</f>
      </c>
      <c r="H898" s="14">
        <f aca="true" t="shared" si="100" ref="H898:H961">IF(ISBLANK(D898),"",1/(D898*D898))</f>
      </c>
      <c r="I898" s="14">
        <f aca="true" t="shared" si="101" ref="I898:I961">IF(OR(ISBLANK(D898),ISBLANK(E898)),"",E898/(D898*D898))</f>
      </c>
      <c r="J898" s="14">
        <f aca="true" t="shared" si="102" ref="J898:J961">IF(OR(ISBLANK(B898),ISBLANK(D898)),"",B898/(D898*D898))</f>
      </c>
      <c r="K898" s="14">
        <f aca="true" t="shared" si="103" ref="K898:K961">IF(OR(ISBLANK(E898),ISBLANK(D898)),"",(E898*E898)/(D898*D898))</f>
      </c>
      <c r="L898" s="14">
        <f aca="true" t="shared" si="104" ref="L898:L961">IF(OR(ISBLANK(B898),ISBLANK(D898),ISBLANK(E898)),"",(E898*B898)/(D898*D898))</f>
      </c>
    </row>
    <row r="899" spans="3:12" ht="19.5" customHeight="1">
      <c r="C899" s="14">
        <f t="shared" si="98"/>
      </c>
      <c r="F899" s="14">
        <f t="shared" si="99"/>
      </c>
      <c r="H899" s="14">
        <f t="shared" si="100"/>
      </c>
      <c r="I899" s="14">
        <f t="shared" si="101"/>
      </c>
      <c r="J899" s="14">
        <f t="shared" si="102"/>
      </c>
      <c r="K899" s="14">
        <f t="shared" si="103"/>
      </c>
      <c r="L899" s="14">
        <f t="shared" si="104"/>
      </c>
    </row>
    <row r="900" spans="3:12" ht="19.5" customHeight="1">
      <c r="C900" s="14">
        <f t="shared" si="98"/>
      </c>
      <c r="F900" s="14">
        <f t="shared" si="99"/>
      </c>
      <c r="H900" s="14">
        <f t="shared" si="100"/>
      </c>
      <c r="I900" s="14">
        <f t="shared" si="101"/>
      </c>
      <c r="J900" s="14">
        <f t="shared" si="102"/>
      </c>
      <c r="K900" s="14">
        <f t="shared" si="103"/>
      </c>
      <c r="L900" s="14">
        <f t="shared" si="104"/>
      </c>
    </row>
    <row r="901" spans="3:12" ht="19.5" customHeight="1">
      <c r="C901" s="14">
        <f t="shared" si="98"/>
      </c>
      <c r="F901" s="14">
        <f t="shared" si="99"/>
      </c>
      <c r="H901" s="14">
        <f t="shared" si="100"/>
      </c>
      <c r="I901" s="14">
        <f t="shared" si="101"/>
      </c>
      <c r="J901" s="14">
        <f t="shared" si="102"/>
      </c>
      <c r="K901" s="14">
        <f t="shared" si="103"/>
      </c>
      <c r="L901" s="14">
        <f t="shared" si="104"/>
      </c>
    </row>
    <row r="902" spans="3:12" ht="19.5" customHeight="1">
      <c r="C902" s="14">
        <f t="shared" si="98"/>
      </c>
      <c r="F902" s="14">
        <f t="shared" si="99"/>
      </c>
      <c r="H902" s="14">
        <f t="shared" si="100"/>
      </c>
      <c r="I902" s="14">
        <f t="shared" si="101"/>
      </c>
      <c r="J902" s="14">
        <f t="shared" si="102"/>
      </c>
      <c r="K902" s="14">
        <f t="shared" si="103"/>
      </c>
      <c r="L902" s="14">
        <f t="shared" si="104"/>
      </c>
    </row>
    <row r="903" spans="3:12" ht="19.5" customHeight="1">
      <c r="C903" s="14">
        <f t="shared" si="98"/>
      </c>
      <c r="F903" s="14">
        <f t="shared" si="99"/>
      </c>
      <c r="H903" s="14">
        <f t="shared" si="100"/>
      </c>
      <c r="I903" s="14">
        <f t="shared" si="101"/>
      </c>
      <c r="J903" s="14">
        <f t="shared" si="102"/>
      </c>
      <c r="K903" s="14">
        <f t="shared" si="103"/>
      </c>
      <c r="L903" s="14">
        <f t="shared" si="104"/>
      </c>
    </row>
    <row r="904" spans="3:12" ht="19.5" customHeight="1">
      <c r="C904" s="14">
        <f t="shared" si="98"/>
      </c>
      <c r="F904" s="14">
        <f t="shared" si="99"/>
      </c>
      <c r="H904" s="14">
        <f t="shared" si="100"/>
      </c>
      <c r="I904" s="14">
        <f t="shared" si="101"/>
      </c>
      <c r="J904" s="14">
        <f t="shared" si="102"/>
      </c>
      <c r="K904" s="14">
        <f t="shared" si="103"/>
      </c>
      <c r="L904" s="14">
        <f t="shared" si="104"/>
      </c>
    </row>
    <row r="905" spans="3:12" ht="19.5" customHeight="1">
      <c r="C905" s="14">
        <f t="shared" si="98"/>
      </c>
      <c r="F905" s="14">
        <f t="shared" si="99"/>
      </c>
      <c r="H905" s="14">
        <f t="shared" si="100"/>
      </c>
      <c r="I905" s="14">
        <f t="shared" si="101"/>
      </c>
      <c r="J905" s="14">
        <f t="shared" si="102"/>
      </c>
      <c r="K905" s="14">
        <f t="shared" si="103"/>
      </c>
      <c r="L905" s="14">
        <f t="shared" si="104"/>
      </c>
    </row>
    <row r="906" spans="3:12" ht="19.5" customHeight="1">
      <c r="C906" s="14">
        <f t="shared" si="98"/>
      </c>
      <c r="F906" s="14">
        <f t="shared" si="99"/>
      </c>
      <c r="H906" s="14">
        <f t="shared" si="100"/>
      </c>
      <c r="I906" s="14">
        <f t="shared" si="101"/>
      </c>
      <c r="J906" s="14">
        <f t="shared" si="102"/>
      </c>
      <c r="K906" s="14">
        <f t="shared" si="103"/>
      </c>
      <c r="L906" s="14">
        <f t="shared" si="104"/>
      </c>
    </row>
    <row r="907" spans="3:12" ht="19.5" customHeight="1">
      <c r="C907" s="14">
        <f t="shared" si="98"/>
      </c>
      <c r="F907" s="14">
        <f t="shared" si="99"/>
      </c>
      <c r="H907" s="14">
        <f t="shared" si="100"/>
      </c>
      <c r="I907" s="14">
        <f t="shared" si="101"/>
      </c>
      <c r="J907" s="14">
        <f t="shared" si="102"/>
      </c>
      <c r="K907" s="14">
        <f t="shared" si="103"/>
      </c>
      <c r="L907" s="14">
        <f t="shared" si="104"/>
      </c>
    </row>
    <row r="908" spans="3:12" ht="19.5" customHeight="1">
      <c r="C908" s="14">
        <f t="shared" si="98"/>
      </c>
      <c r="F908" s="14">
        <f t="shared" si="99"/>
      </c>
      <c r="H908" s="14">
        <f t="shared" si="100"/>
      </c>
      <c r="I908" s="14">
        <f t="shared" si="101"/>
      </c>
      <c r="J908" s="14">
        <f t="shared" si="102"/>
      </c>
      <c r="K908" s="14">
        <f t="shared" si="103"/>
      </c>
      <c r="L908" s="14">
        <f t="shared" si="104"/>
      </c>
    </row>
    <row r="909" spans="3:12" ht="19.5" customHeight="1">
      <c r="C909" s="14">
        <f t="shared" si="98"/>
      </c>
      <c r="F909" s="14">
        <f t="shared" si="99"/>
      </c>
      <c r="H909" s="14">
        <f t="shared" si="100"/>
      </c>
      <c r="I909" s="14">
        <f t="shared" si="101"/>
      </c>
      <c r="J909" s="14">
        <f t="shared" si="102"/>
      </c>
      <c r="K909" s="14">
        <f t="shared" si="103"/>
      </c>
      <c r="L909" s="14">
        <f t="shared" si="104"/>
      </c>
    </row>
    <row r="910" spans="3:12" ht="19.5" customHeight="1">
      <c r="C910" s="14">
        <f t="shared" si="98"/>
      </c>
      <c r="F910" s="14">
        <f t="shared" si="99"/>
      </c>
      <c r="H910" s="14">
        <f t="shared" si="100"/>
      </c>
      <c r="I910" s="14">
        <f t="shared" si="101"/>
      </c>
      <c r="J910" s="14">
        <f t="shared" si="102"/>
      </c>
      <c r="K910" s="14">
        <f t="shared" si="103"/>
      </c>
      <c r="L910" s="14">
        <f t="shared" si="104"/>
      </c>
    </row>
    <row r="911" spans="3:12" ht="19.5" customHeight="1">
      <c r="C911" s="14">
        <f t="shared" si="98"/>
      </c>
      <c r="F911" s="14">
        <f t="shared" si="99"/>
      </c>
      <c r="H911" s="14">
        <f t="shared" si="100"/>
      </c>
      <c r="I911" s="14">
        <f t="shared" si="101"/>
      </c>
      <c r="J911" s="14">
        <f t="shared" si="102"/>
      </c>
      <c r="K911" s="14">
        <f t="shared" si="103"/>
      </c>
      <c r="L911" s="14">
        <f t="shared" si="104"/>
      </c>
    </row>
    <row r="912" spans="3:12" ht="19.5" customHeight="1">
      <c r="C912" s="14">
        <f t="shared" si="98"/>
      </c>
      <c r="F912" s="14">
        <f t="shared" si="99"/>
      </c>
      <c r="H912" s="14">
        <f t="shared" si="100"/>
      </c>
      <c r="I912" s="14">
        <f t="shared" si="101"/>
      </c>
      <c r="J912" s="14">
        <f t="shared" si="102"/>
      </c>
      <c r="K912" s="14">
        <f t="shared" si="103"/>
      </c>
      <c r="L912" s="14">
        <f t="shared" si="104"/>
      </c>
    </row>
    <row r="913" spans="3:12" ht="19.5" customHeight="1">
      <c r="C913" s="14">
        <f t="shared" si="98"/>
      </c>
      <c r="F913" s="14">
        <f t="shared" si="99"/>
      </c>
      <c r="H913" s="14">
        <f t="shared" si="100"/>
      </c>
      <c r="I913" s="14">
        <f t="shared" si="101"/>
      </c>
      <c r="J913" s="14">
        <f t="shared" si="102"/>
      </c>
      <c r="K913" s="14">
        <f t="shared" si="103"/>
      </c>
      <c r="L913" s="14">
        <f t="shared" si="104"/>
      </c>
    </row>
    <row r="914" spans="3:12" ht="19.5" customHeight="1">
      <c r="C914" s="14">
        <f t="shared" si="98"/>
      </c>
      <c r="F914" s="14">
        <f t="shared" si="99"/>
      </c>
      <c r="H914" s="14">
        <f t="shared" si="100"/>
      </c>
      <c r="I914" s="14">
        <f t="shared" si="101"/>
      </c>
      <c r="J914" s="14">
        <f t="shared" si="102"/>
      </c>
      <c r="K914" s="14">
        <f t="shared" si="103"/>
      </c>
      <c r="L914" s="14">
        <f t="shared" si="104"/>
      </c>
    </row>
    <row r="915" spans="3:12" ht="19.5" customHeight="1">
      <c r="C915" s="14">
        <f t="shared" si="98"/>
      </c>
      <c r="F915" s="14">
        <f t="shared" si="99"/>
      </c>
      <c r="H915" s="14">
        <f t="shared" si="100"/>
      </c>
      <c r="I915" s="14">
        <f t="shared" si="101"/>
      </c>
      <c r="J915" s="14">
        <f t="shared" si="102"/>
      </c>
      <c r="K915" s="14">
        <f t="shared" si="103"/>
      </c>
      <c r="L915" s="14">
        <f t="shared" si="104"/>
      </c>
    </row>
    <row r="916" spans="3:12" ht="19.5" customHeight="1">
      <c r="C916" s="14">
        <f t="shared" si="98"/>
      </c>
      <c r="F916" s="14">
        <f t="shared" si="99"/>
      </c>
      <c r="H916" s="14">
        <f t="shared" si="100"/>
      </c>
      <c r="I916" s="14">
        <f t="shared" si="101"/>
      </c>
      <c r="J916" s="14">
        <f t="shared" si="102"/>
      </c>
      <c r="K916" s="14">
        <f t="shared" si="103"/>
      </c>
      <c r="L916" s="14">
        <f t="shared" si="104"/>
      </c>
    </row>
    <row r="917" spans="3:12" ht="19.5" customHeight="1">
      <c r="C917" s="14">
        <f t="shared" si="98"/>
      </c>
      <c r="F917" s="14">
        <f t="shared" si="99"/>
      </c>
      <c r="H917" s="14">
        <f t="shared" si="100"/>
      </c>
      <c r="I917" s="14">
        <f t="shared" si="101"/>
      </c>
      <c r="J917" s="14">
        <f t="shared" si="102"/>
      </c>
      <c r="K917" s="14">
        <f t="shared" si="103"/>
      </c>
      <c r="L917" s="14">
        <f t="shared" si="104"/>
      </c>
    </row>
    <row r="918" spans="3:12" ht="19.5" customHeight="1">
      <c r="C918" s="14">
        <f t="shared" si="98"/>
      </c>
      <c r="F918" s="14">
        <f t="shared" si="99"/>
      </c>
      <c r="H918" s="14">
        <f t="shared" si="100"/>
      </c>
      <c r="I918" s="14">
        <f t="shared" si="101"/>
      </c>
      <c r="J918" s="14">
        <f t="shared" si="102"/>
      </c>
      <c r="K918" s="14">
        <f t="shared" si="103"/>
      </c>
      <c r="L918" s="14">
        <f t="shared" si="104"/>
      </c>
    </row>
    <row r="919" spans="3:12" ht="19.5" customHeight="1">
      <c r="C919" s="14">
        <f t="shared" si="98"/>
      </c>
      <c r="F919" s="14">
        <f t="shared" si="99"/>
      </c>
      <c r="H919" s="14">
        <f t="shared" si="100"/>
      </c>
      <c r="I919" s="14">
        <f t="shared" si="101"/>
      </c>
      <c r="J919" s="14">
        <f t="shared" si="102"/>
      </c>
      <c r="K919" s="14">
        <f t="shared" si="103"/>
      </c>
      <c r="L919" s="14">
        <f t="shared" si="104"/>
      </c>
    </row>
    <row r="920" spans="3:12" ht="19.5" customHeight="1">
      <c r="C920" s="14">
        <f t="shared" si="98"/>
      </c>
      <c r="F920" s="14">
        <f t="shared" si="99"/>
      </c>
      <c r="H920" s="14">
        <f t="shared" si="100"/>
      </c>
      <c r="I920" s="14">
        <f t="shared" si="101"/>
      </c>
      <c r="J920" s="14">
        <f t="shared" si="102"/>
      </c>
      <c r="K920" s="14">
        <f t="shared" si="103"/>
      </c>
      <c r="L920" s="14">
        <f t="shared" si="104"/>
      </c>
    </row>
    <row r="921" spans="3:12" ht="19.5" customHeight="1">
      <c r="C921" s="14">
        <f t="shared" si="98"/>
      </c>
      <c r="F921" s="14">
        <f t="shared" si="99"/>
      </c>
      <c r="H921" s="14">
        <f t="shared" si="100"/>
      </c>
      <c r="I921" s="14">
        <f t="shared" si="101"/>
      </c>
      <c r="J921" s="14">
        <f t="shared" si="102"/>
      </c>
      <c r="K921" s="14">
        <f t="shared" si="103"/>
      </c>
      <c r="L921" s="14">
        <f t="shared" si="104"/>
      </c>
    </row>
    <row r="922" spans="3:12" ht="19.5" customHeight="1">
      <c r="C922" s="14">
        <f t="shared" si="98"/>
      </c>
      <c r="F922" s="14">
        <f t="shared" si="99"/>
      </c>
      <c r="H922" s="14">
        <f t="shared" si="100"/>
      </c>
      <c r="I922" s="14">
        <f t="shared" si="101"/>
      </c>
      <c r="J922" s="14">
        <f t="shared" si="102"/>
      </c>
      <c r="K922" s="14">
        <f t="shared" si="103"/>
      </c>
      <c r="L922" s="14">
        <f t="shared" si="104"/>
      </c>
    </row>
    <row r="923" spans="3:12" ht="19.5" customHeight="1">
      <c r="C923" s="14">
        <f t="shared" si="98"/>
      </c>
      <c r="F923" s="14">
        <f t="shared" si="99"/>
      </c>
      <c r="H923" s="14">
        <f t="shared" si="100"/>
      </c>
      <c r="I923" s="14">
        <f t="shared" si="101"/>
      </c>
      <c r="J923" s="14">
        <f t="shared" si="102"/>
      </c>
      <c r="K923" s="14">
        <f t="shared" si="103"/>
      </c>
      <c r="L923" s="14">
        <f t="shared" si="104"/>
      </c>
    </row>
    <row r="924" spans="3:12" ht="19.5" customHeight="1">
      <c r="C924" s="14">
        <f t="shared" si="98"/>
      </c>
      <c r="F924" s="14">
        <f t="shared" si="99"/>
      </c>
      <c r="H924" s="14">
        <f t="shared" si="100"/>
      </c>
      <c r="I924" s="14">
        <f t="shared" si="101"/>
      </c>
      <c r="J924" s="14">
        <f t="shared" si="102"/>
      </c>
      <c r="K924" s="14">
        <f t="shared" si="103"/>
      </c>
      <c r="L924" s="14">
        <f t="shared" si="104"/>
      </c>
    </row>
    <row r="925" spans="3:12" ht="19.5" customHeight="1">
      <c r="C925" s="14">
        <f t="shared" si="98"/>
      </c>
      <c r="F925" s="14">
        <f t="shared" si="99"/>
      </c>
      <c r="H925" s="14">
        <f t="shared" si="100"/>
      </c>
      <c r="I925" s="14">
        <f t="shared" si="101"/>
      </c>
      <c r="J925" s="14">
        <f t="shared" si="102"/>
      </c>
      <c r="K925" s="14">
        <f t="shared" si="103"/>
      </c>
      <c r="L925" s="14">
        <f t="shared" si="104"/>
      </c>
    </row>
    <row r="926" spans="3:12" ht="19.5" customHeight="1">
      <c r="C926" s="14">
        <f t="shared" si="98"/>
      </c>
      <c r="F926" s="14">
        <f t="shared" si="99"/>
      </c>
      <c r="H926" s="14">
        <f t="shared" si="100"/>
      </c>
      <c r="I926" s="14">
        <f t="shared" si="101"/>
      </c>
      <c r="J926" s="14">
        <f t="shared" si="102"/>
      </c>
      <c r="K926" s="14">
        <f t="shared" si="103"/>
      </c>
      <c r="L926" s="14">
        <f t="shared" si="104"/>
      </c>
    </row>
    <row r="927" spans="3:12" ht="19.5" customHeight="1">
      <c r="C927" s="14">
        <f t="shared" si="98"/>
      </c>
      <c r="F927" s="14">
        <f t="shared" si="99"/>
      </c>
      <c r="H927" s="14">
        <f t="shared" si="100"/>
      </c>
      <c r="I927" s="14">
        <f t="shared" si="101"/>
      </c>
      <c r="J927" s="14">
        <f t="shared" si="102"/>
      </c>
      <c r="K927" s="14">
        <f t="shared" si="103"/>
      </c>
      <c r="L927" s="14">
        <f t="shared" si="104"/>
      </c>
    </row>
    <row r="928" spans="3:12" ht="19.5" customHeight="1">
      <c r="C928" s="14">
        <f t="shared" si="98"/>
      </c>
      <c r="F928" s="14">
        <f t="shared" si="99"/>
      </c>
      <c r="H928" s="14">
        <f t="shared" si="100"/>
      </c>
      <c r="I928" s="14">
        <f t="shared" si="101"/>
      </c>
      <c r="J928" s="14">
        <f t="shared" si="102"/>
      </c>
      <c r="K928" s="14">
        <f t="shared" si="103"/>
      </c>
      <c r="L928" s="14">
        <f t="shared" si="104"/>
      </c>
    </row>
    <row r="929" spans="3:12" ht="19.5" customHeight="1">
      <c r="C929" s="14">
        <f t="shared" si="98"/>
      </c>
      <c r="F929" s="14">
        <f t="shared" si="99"/>
      </c>
      <c r="H929" s="14">
        <f t="shared" si="100"/>
      </c>
      <c r="I929" s="14">
        <f t="shared" si="101"/>
      </c>
      <c r="J929" s="14">
        <f t="shared" si="102"/>
      </c>
      <c r="K929" s="14">
        <f t="shared" si="103"/>
      </c>
      <c r="L929" s="14">
        <f t="shared" si="104"/>
      </c>
    </row>
    <row r="930" spans="3:12" ht="19.5" customHeight="1">
      <c r="C930" s="14">
        <f t="shared" si="98"/>
      </c>
      <c r="F930" s="14">
        <f t="shared" si="99"/>
      </c>
      <c r="H930" s="14">
        <f t="shared" si="100"/>
      </c>
      <c r="I930" s="14">
        <f t="shared" si="101"/>
      </c>
      <c r="J930" s="14">
        <f t="shared" si="102"/>
      </c>
      <c r="K930" s="14">
        <f t="shared" si="103"/>
      </c>
      <c r="L930" s="14">
        <f t="shared" si="104"/>
      </c>
    </row>
    <row r="931" spans="3:12" ht="19.5" customHeight="1">
      <c r="C931" s="14">
        <f t="shared" si="98"/>
      </c>
      <c r="F931" s="14">
        <f t="shared" si="99"/>
      </c>
      <c r="H931" s="14">
        <f t="shared" si="100"/>
      </c>
      <c r="I931" s="14">
        <f t="shared" si="101"/>
      </c>
      <c r="J931" s="14">
        <f t="shared" si="102"/>
      </c>
      <c r="K931" s="14">
        <f t="shared" si="103"/>
      </c>
      <c r="L931" s="14">
        <f t="shared" si="104"/>
      </c>
    </row>
    <row r="932" spans="3:12" ht="19.5" customHeight="1">
      <c r="C932" s="14">
        <f t="shared" si="98"/>
      </c>
      <c r="F932" s="14">
        <f t="shared" si="99"/>
      </c>
      <c r="H932" s="14">
        <f t="shared" si="100"/>
      </c>
      <c r="I932" s="14">
        <f t="shared" si="101"/>
      </c>
      <c r="J932" s="14">
        <f t="shared" si="102"/>
      </c>
      <c r="K932" s="14">
        <f t="shared" si="103"/>
      </c>
      <c r="L932" s="14">
        <f t="shared" si="104"/>
      </c>
    </row>
    <row r="933" spans="3:12" ht="19.5" customHeight="1">
      <c r="C933" s="14">
        <f t="shared" si="98"/>
      </c>
      <c r="F933" s="14">
        <f t="shared" si="99"/>
      </c>
      <c r="H933" s="14">
        <f t="shared" si="100"/>
      </c>
      <c r="I933" s="14">
        <f t="shared" si="101"/>
      </c>
      <c r="J933" s="14">
        <f t="shared" si="102"/>
      </c>
      <c r="K933" s="14">
        <f t="shared" si="103"/>
      </c>
      <c r="L933" s="14">
        <f t="shared" si="104"/>
      </c>
    </row>
    <row r="934" spans="3:12" ht="19.5" customHeight="1">
      <c r="C934" s="14">
        <f t="shared" si="98"/>
      </c>
      <c r="F934" s="14">
        <f t="shared" si="99"/>
      </c>
      <c r="H934" s="14">
        <f t="shared" si="100"/>
      </c>
      <c r="I934" s="14">
        <f t="shared" si="101"/>
      </c>
      <c r="J934" s="14">
        <f t="shared" si="102"/>
      </c>
      <c r="K934" s="14">
        <f t="shared" si="103"/>
      </c>
      <c r="L934" s="14">
        <f t="shared" si="104"/>
      </c>
    </row>
    <row r="935" spans="3:12" ht="19.5" customHeight="1">
      <c r="C935" s="14">
        <f t="shared" si="98"/>
      </c>
      <c r="F935" s="14">
        <f t="shared" si="99"/>
      </c>
      <c r="H935" s="14">
        <f t="shared" si="100"/>
      </c>
      <c r="I935" s="14">
        <f t="shared" si="101"/>
      </c>
      <c r="J935" s="14">
        <f t="shared" si="102"/>
      </c>
      <c r="K935" s="14">
        <f t="shared" si="103"/>
      </c>
      <c r="L935" s="14">
        <f t="shared" si="104"/>
      </c>
    </row>
    <row r="936" spans="3:12" ht="19.5" customHeight="1">
      <c r="C936" s="14">
        <f t="shared" si="98"/>
      </c>
      <c r="F936" s="14">
        <f t="shared" si="99"/>
      </c>
      <c r="H936" s="14">
        <f t="shared" si="100"/>
      </c>
      <c r="I936" s="14">
        <f t="shared" si="101"/>
      </c>
      <c r="J936" s="14">
        <f t="shared" si="102"/>
      </c>
      <c r="K936" s="14">
        <f t="shared" si="103"/>
      </c>
      <c r="L936" s="14">
        <f t="shared" si="104"/>
      </c>
    </row>
    <row r="937" spans="3:12" ht="19.5" customHeight="1">
      <c r="C937" s="14">
        <f t="shared" si="98"/>
      </c>
      <c r="F937" s="14">
        <f t="shared" si="99"/>
      </c>
      <c r="H937" s="14">
        <f t="shared" si="100"/>
      </c>
      <c r="I937" s="14">
        <f t="shared" si="101"/>
      </c>
      <c r="J937" s="14">
        <f t="shared" si="102"/>
      </c>
      <c r="K937" s="14">
        <f t="shared" si="103"/>
      </c>
      <c r="L937" s="14">
        <f t="shared" si="104"/>
      </c>
    </row>
    <row r="938" spans="3:12" ht="19.5" customHeight="1">
      <c r="C938" s="14">
        <f t="shared" si="98"/>
      </c>
      <c r="F938" s="14">
        <f t="shared" si="99"/>
      </c>
      <c r="H938" s="14">
        <f t="shared" si="100"/>
      </c>
      <c r="I938" s="14">
        <f t="shared" si="101"/>
      </c>
      <c r="J938" s="14">
        <f t="shared" si="102"/>
      </c>
      <c r="K938" s="14">
        <f t="shared" si="103"/>
      </c>
      <c r="L938" s="14">
        <f t="shared" si="104"/>
      </c>
    </row>
    <row r="939" spans="3:12" ht="19.5" customHeight="1">
      <c r="C939" s="14">
        <f t="shared" si="98"/>
      </c>
      <c r="F939" s="14">
        <f t="shared" si="99"/>
      </c>
      <c r="H939" s="14">
        <f t="shared" si="100"/>
      </c>
      <c r="I939" s="14">
        <f t="shared" si="101"/>
      </c>
      <c r="J939" s="14">
        <f t="shared" si="102"/>
      </c>
      <c r="K939" s="14">
        <f t="shared" si="103"/>
      </c>
      <c r="L939" s="14">
        <f t="shared" si="104"/>
      </c>
    </row>
    <row r="940" spans="3:12" ht="19.5" customHeight="1">
      <c r="C940" s="14">
        <f t="shared" si="98"/>
      </c>
      <c r="F940" s="14">
        <f t="shared" si="99"/>
      </c>
      <c r="H940" s="14">
        <f t="shared" si="100"/>
      </c>
      <c r="I940" s="14">
        <f t="shared" si="101"/>
      </c>
      <c r="J940" s="14">
        <f t="shared" si="102"/>
      </c>
      <c r="K940" s="14">
        <f t="shared" si="103"/>
      </c>
      <c r="L940" s="14">
        <f t="shared" si="104"/>
      </c>
    </row>
    <row r="941" spans="3:12" ht="19.5" customHeight="1">
      <c r="C941" s="14">
        <f t="shared" si="98"/>
      </c>
      <c r="F941" s="14">
        <f t="shared" si="99"/>
      </c>
      <c r="H941" s="14">
        <f t="shared" si="100"/>
      </c>
      <c r="I941" s="14">
        <f t="shared" si="101"/>
      </c>
      <c r="J941" s="14">
        <f t="shared" si="102"/>
      </c>
      <c r="K941" s="14">
        <f t="shared" si="103"/>
      </c>
      <c r="L941" s="14">
        <f t="shared" si="104"/>
      </c>
    </row>
    <row r="942" spans="3:12" ht="19.5" customHeight="1">
      <c r="C942" s="14">
        <f t="shared" si="98"/>
      </c>
      <c r="F942" s="14">
        <f t="shared" si="99"/>
      </c>
      <c r="H942" s="14">
        <f t="shared" si="100"/>
      </c>
      <c r="I942" s="14">
        <f t="shared" si="101"/>
      </c>
      <c r="J942" s="14">
        <f t="shared" si="102"/>
      </c>
      <c r="K942" s="14">
        <f t="shared" si="103"/>
      </c>
      <c r="L942" s="14">
        <f t="shared" si="104"/>
      </c>
    </row>
    <row r="943" spans="3:12" ht="19.5" customHeight="1">
      <c r="C943" s="14">
        <f t="shared" si="98"/>
      </c>
      <c r="F943" s="14">
        <f t="shared" si="99"/>
      </c>
      <c r="H943" s="14">
        <f t="shared" si="100"/>
      </c>
      <c r="I943" s="14">
        <f t="shared" si="101"/>
      </c>
      <c r="J943" s="14">
        <f t="shared" si="102"/>
      </c>
      <c r="K943" s="14">
        <f t="shared" si="103"/>
      </c>
      <c r="L943" s="14">
        <f t="shared" si="104"/>
      </c>
    </row>
    <row r="944" spans="3:12" ht="19.5" customHeight="1">
      <c r="C944" s="14">
        <f t="shared" si="98"/>
      </c>
      <c r="F944" s="14">
        <f t="shared" si="99"/>
      </c>
      <c r="H944" s="14">
        <f t="shared" si="100"/>
      </c>
      <c r="I944" s="14">
        <f t="shared" si="101"/>
      </c>
      <c r="J944" s="14">
        <f t="shared" si="102"/>
      </c>
      <c r="K944" s="14">
        <f t="shared" si="103"/>
      </c>
      <c r="L944" s="14">
        <f t="shared" si="104"/>
      </c>
    </row>
    <row r="945" spans="3:12" ht="19.5" customHeight="1">
      <c r="C945" s="14">
        <f t="shared" si="98"/>
      </c>
      <c r="F945" s="14">
        <f t="shared" si="99"/>
      </c>
      <c r="H945" s="14">
        <f t="shared" si="100"/>
      </c>
      <c r="I945" s="14">
        <f t="shared" si="101"/>
      </c>
      <c r="J945" s="14">
        <f t="shared" si="102"/>
      </c>
      <c r="K945" s="14">
        <f t="shared" si="103"/>
      </c>
      <c r="L945" s="14">
        <f t="shared" si="104"/>
      </c>
    </row>
    <row r="946" spans="3:12" ht="19.5" customHeight="1">
      <c r="C946" s="14">
        <f t="shared" si="98"/>
      </c>
      <c r="F946" s="14">
        <f t="shared" si="99"/>
      </c>
      <c r="H946" s="14">
        <f t="shared" si="100"/>
      </c>
      <c r="I946" s="14">
        <f t="shared" si="101"/>
      </c>
      <c r="J946" s="14">
        <f t="shared" si="102"/>
      </c>
      <c r="K946" s="14">
        <f t="shared" si="103"/>
      </c>
      <c r="L946" s="14">
        <f t="shared" si="104"/>
      </c>
    </row>
    <row r="947" spans="3:12" ht="19.5" customHeight="1">
      <c r="C947" s="14">
        <f t="shared" si="98"/>
      </c>
      <c r="F947" s="14">
        <f t="shared" si="99"/>
      </c>
      <c r="H947" s="14">
        <f t="shared" si="100"/>
      </c>
      <c r="I947" s="14">
        <f t="shared" si="101"/>
      </c>
      <c r="J947" s="14">
        <f t="shared" si="102"/>
      </c>
      <c r="K947" s="14">
        <f t="shared" si="103"/>
      </c>
      <c r="L947" s="14">
        <f t="shared" si="104"/>
      </c>
    </row>
    <row r="948" spans="3:12" ht="19.5" customHeight="1">
      <c r="C948" s="14">
        <f t="shared" si="98"/>
      </c>
      <c r="F948" s="14">
        <f t="shared" si="99"/>
      </c>
      <c r="H948" s="14">
        <f t="shared" si="100"/>
      </c>
      <c r="I948" s="14">
        <f t="shared" si="101"/>
      </c>
      <c r="J948" s="14">
        <f t="shared" si="102"/>
      </c>
      <c r="K948" s="14">
        <f t="shared" si="103"/>
      </c>
      <c r="L948" s="14">
        <f t="shared" si="104"/>
      </c>
    </row>
    <row r="949" spans="3:12" ht="19.5" customHeight="1">
      <c r="C949" s="14">
        <f t="shared" si="98"/>
      </c>
      <c r="F949" s="14">
        <f t="shared" si="99"/>
      </c>
      <c r="H949" s="14">
        <f t="shared" si="100"/>
      </c>
      <c r="I949" s="14">
        <f t="shared" si="101"/>
      </c>
      <c r="J949" s="14">
        <f t="shared" si="102"/>
      </c>
      <c r="K949" s="14">
        <f t="shared" si="103"/>
      </c>
      <c r="L949" s="14">
        <f t="shared" si="104"/>
      </c>
    </row>
    <row r="950" spans="3:12" ht="19.5" customHeight="1">
      <c r="C950" s="14">
        <f t="shared" si="98"/>
      </c>
      <c r="F950" s="14">
        <f t="shared" si="99"/>
      </c>
      <c r="H950" s="14">
        <f t="shared" si="100"/>
      </c>
      <c r="I950" s="14">
        <f t="shared" si="101"/>
      </c>
      <c r="J950" s="14">
        <f t="shared" si="102"/>
      </c>
      <c r="K950" s="14">
        <f t="shared" si="103"/>
      </c>
      <c r="L950" s="14">
        <f t="shared" si="104"/>
      </c>
    </row>
    <row r="951" spans="3:12" ht="19.5" customHeight="1">
      <c r="C951" s="14">
        <f t="shared" si="98"/>
      </c>
      <c r="F951" s="14">
        <f t="shared" si="99"/>
      </c>
      <c r="H951" s="14">
        <f t="shared" si="100"/>
      </c>
      <c r="I951" s="14">
        <f t="shared" si="101"/>
      </c>
      <c r="J951" s="14">
        <f t="shared" si="102"/>
      </c>
      <c r="K951" s="14">
        <f t="shared" si="103"/>
      </c>
      <c r="L951" s="14">
        <f t="shared" si="104"/>
      </c>
    </row>
    <row r="952" spans="3:12" ht="19.5" customHeight="1">
      <c r="C952" s="14">
        <f t="shared" si="98"/>
      </c>
      <c r="F952" s="14">
        <f t="shared" si="99"/>
      </c>
      <c r="H952" s="14">
        <f t="shared" si="100"/>
      </c>
      <c r="I952" s="14">
        <f t="shared" si="101"/>
      </c>
      <c r="J952" s="14">
        <f t="shared" si="102"/>
      </c>
      <c r="K952" s="14">
        <f t="shared" si="103"/>
      </c>
      <c r="L952" s="14">
        <f t="shared" si="104"/>
      </c>
    </row>
    <row r="953" spans="3:12" ht="19.5" customHeight="1">
      <c r="C953" s="14">
        <f t="shared" si="98"/>
      </c>
      <c r="F953" s="14">
        <f t="shared" si="99"/>
      </c>
      <c r="H953" s="14">
        <f t="shared" si="100"/>
      </c>
      <c r="I953" s="14">
        <f t="shared" si="101"/>
      </c>
      <c r="J953" s="14">
        <f t="shared" si="102"/>
      </c>
      <c r="K953" s="14">
        <f t="shared" si="103"/>
      </c>
      <c r="L953" s="14">
        <f t="shared" si="104"/>
      </c>
    </row>
    <row r="954" spans="3:12" ht="19.5" customHeight="1">
      <c r="C954" s="14">
        <f t="shared" si="98"/>
      </c>
      <c r="F954" s="14">
        <f t="shared" si="99"/>
      </c>
      <c r="H954" s="14">
        <f t="shared" si="100"/>
      </c>
      <c r="I954" s="14">
        <f t="shared" si="101"/>
      </c>
      <c r="J954" s="14">
        <f t="shared" si="102"/>
      </c>
      <c r="K954" s="14">
        <f t="shared" si="103"/>
      </c>
      <c r="L954" s="14">
        <f t="shared" si="104"/>
      </c>
    </row>
    <row r="955" spans="3:12" ht="19.5" customHeight="1">
      <c r="C955" s="14">
        <f t="shared" si="98"/>
      </c>
      <c r="F955" s="14">
        <f t="shared" si="99"/>
      </c>
      <c r="H955" s="14">
        <f t="shared" si="100"/>
      </c>
      <c r="I955" s="14">
        <f t="shared" si="101"/>
      </c>
      <c r="J955" s="14">
        <f t="shared" si="102"/>
      </c>
      <c r="K955" s="14">
        <f t="shared" si="103"/>
      </c>
      <c r="L955" s="14">
        <f t="shared" si="104"/>
      </c>
    </row>
    <row r="956" spans="3:12" ht="19.5" customHeight="1">
      <c r="C956" s="14">
        <f t="shared" si="98"/>
      </c>
      <c r="F956" s="14">
        <f t="shared" si="99"/>
      </c>
      <c r="H956" s="14">
        <f t="shared" si="100"/>
      </c>
      <c r="I956" s="14">
        <f t="shared" si="101"/>
      </c>
      <c r="J956" s="14">
        <f t="shared" si="102"/>
      </c>
      <c r="K956" s="14">
        <f t="shared" si="103"/>
      </c>
      <c r="L956" s="14">
        <f t="shared" si="104"/>
      </c>
    </row>
    <row r="957" spans="3:12" ht="19.5" customHeight="1">
      <c r="C957" s="14">
        <f t="shared" si="98"/>
      </c>
      <c r="F957" s="14">
        <f t="shared" si="99"/>
      </c>
      <c r="H957" s="14">
        <f t="shared" si="100"/>
      </c>
      <c r="I957" s="14">
        <f t="shared" si="101"/>
      </c>
      <c r="J957" s="14">
        <f t="shared" si="102"/>
      </c>
      <c r="K957" s="14">
        <f t="shared" si="103"/>
      </c>
      <c r="L957" s="14">
        <f t="shared" si="104"/>
      </c>
    </row>
    <row r="958" spans="3:12" ht="19.5" customHeight="1">
      <c r="C958" s="14">
        <f t="shared" si="98"/>
      </c>
      <c r="F958" s="14">
        <f t="shared" si="99"/>
      </c>
      <c r="H958" s="14">
        <f t="shared" si="100"/>
      </c>
      <c r="I958" s="14">
        <f t="shared" si="101"/>
      </c>
      <c r="J958" s="14">
        <f t="shared" si="102"/>
      </c>
      <c r="K958" s="14">
        <f t="shared" si="103"/>
      </c>
      <c r="L958" s="14">
        <f t="shared" si="104"/>
      </c>
    </row>
    <row r="959" spans="3:12" ht="19.5" customHeight="1">
      <c r="C959" s="14">
        <f t="shared" si="98"/>
      </c>
      <c r="F959" s="14">
        <f t="shared" si="99"/>
      </c>
      <c r="H959" s="14">
        <f t="shared" si="100"/>
      </c>
      <c r="I959" s="14">
        <f t="shared" si="101"/>
      </c>
      <c r="J959" s="14">
        <f t="shared" si="102"/>
      </c>
      <c r="K959" s="14">
        <f t="shared" si="103"/>
      </c>
      <c r="L959" s="14">
        <f t="shared" si="104"/>
      </c>
    </row>
    <row r="960" spans="3:12" ht="19.5" customHeight="1">
      <c r="C960" s="14">
        <f t="shared" si="98"/>
      </c>
      <c r="F960" s="14">
        <f t="shared" si="99"/>
      </c>
      <c r="H960" s="14">
        <f t="shared" si="100"/>
      </c>
      <c r="I960" s="14">
        <f t="shared" si="101"/>
      </c>
      <c r="J960" s="14">
        <f t="shared" si="102"/>
      </c>
      <c r="K960" s="14">
        <f t="shared" si="103"/>
      </c>
      <c r="L960" s="14">
        <f t="shared" si="104"/>
      </c>
    </row>
    <row r="961" spans="3:12" ht="19.5" customHeight="1">
      <c r="C961" s="14">
        <f t="shared" si="98"/>
      </c>
      <c r="F961" s="14">
        <f t="shared" si="99"/>
      </c>
      <c r="H961" s="14">
        <f t="shared" si="100"/>
      </c>
      <c r="I961" s="14">
        <f t="shared" si="101"/>
      </c>
      <c r="J961" s="14">
        <f t="shared" si="102"/>
      </c>
      <c r="K961" s="14">
        <f t="shared" si="103"/>
      </c>
      <c r="L961" s="14">
        <f t="shared" si="104"/>
      </c>
    </row>
    <row r="962" spans="3:12" ht="19.5" customHeight="1">
      <c r="C962" s="14">
        <f aca="true" t="shared" si="105" ref="C962:C1001">IF(ISBLANK(B962),"","±")</f>
      </c>
      <c r="F962" s="14">
        <f aca="true" t="shared" si="106" ref="F962:F1001">IF(ISBLANK(E962),"","±")</f>
      </c>
      <c r="H962" s="14">
        <f aca="true" t="shared" si="107" ref="H962:H1001">IF(ISBLANK(D962),"",1/(D962*D962))</f>
      </c>
      <c r="I962" s="14">
        <f aca="true" t="shared" si="108" ref="I962:I1001">IF(OR(ISBLANK(D962),ISBLANK(E962)),"",E962/(D962*D962))</f>
      </c>
      <c r="J962" s="14">
        <f aca="true" t="shared" si="109" ref="J962:J1001">IF(OR(ISBLANK(B962),ISBLANK(D962)),"",B962/(D962*D962))</f>
      </c>
      <c r="K962" s="14">
        <f aca="true" t="shared" si="110" ref="K962:K1001">IF(OR(ISBLANK(E962),ISBLANK(D962)),"",(E962*E962)/(D962*D962))</f>
      </c>
      <c r="L962" s="14">
        <f aca="true" t="shared" si="111" ref="L962:L1001">IF(OR(ISBLANK(B962),ISBLANK(D962),ISBLANK(E962)),"",(E962*B962)/(D962*D962))</f>
      </c>
    </row>
    <row r="963" spans="3:12" ht="19.5" customHeight="1">
      <c r="C963" s="14">
        <f t="shared" si="105"/>
      </c>
      <c r="F963" s="14">
        <f t="shared" si="106"/>
      </c>
      <c r="H963" s="14">
        <f t="shared" si="107"/>
      </c>
      <c r="I963" s="14">
        <f t="shared" si="108"/>
      </c>
      <c r="J963" s="14">
        <f t="shared" si="109"/>
      </c>
      <c r="K963" s="14">
        <f t="shared" si="110"/>
      </c>
      <c r="L963" s="14">
        <f t="shared" si="111"/>
      </c>
    </row>
    <row r="964" spans="3:12" ht="19.5" customHeight="1">
      <c r="C964" s="14">
        <f t="shared" si="105"/>
      </c>
      <c r="F964" s="14">
        <f t="shared" si="106"/>
      </c>
      <c r="H964" s="14">
        <f t="shared" si="107"/>
      </c>
      <c r="I964" s="14">
        <f t="shared" si="108"/>
      </c>
      <c r="J964" s="14">
        <f t="shared" si="109"/>
      </c>
      <c r="K964" s="14">
        <f t="shared" si="110"/>
      </c>
      <c r="L964" s="14">
        <f t="shared" si="111"/>
      </c>
    </row>
    <row r="965" spans="3:12" ht="19.5" customHeight="1">
      <c r="C965" s="14">
        <f t="shared" si="105"/>
      </c>
      <c r="F965" s="14">
        <f t="shared" si="106"/>
      </c>
      <c r="H965" s="14">
        <f t="shared" si="107"/>
      </c>
      <c r="I965" s="14">
        <f t="shared" si="108"/>
      </c>
      <c r="J965" s="14">
        <f t="shared" si="109"/>
      </c>
      <c r="K965" s="14">
        <f t="shared" si="110"/>
      </c>
      <c r="L965" s="14">
        <f t="shared" si="111"/>
      </c>
    </row>
    <row r="966" spans="3:12" ht="19.5" customHeight="1">
      <c r="C966" s="14">
        <f t="shared" si="105"/>
      </c>
      <c r="F966" s="14">
        <f t="shared" si="106"/>
      </c>
      <c r="H966" s="14">
        <f t="shared" si="107"/>
      </c>
      <c r="I966" s="14">
        <f t="shared" si="108"/>
      </c>
      <c r="J966" s="14">
        <f t="shared" si="109"/>
      </c>
      <c r="K966" s="14">
        <f t="shared" si="110"/>
      </c>
      <c r="L966" s="14">
        <f t="shared" si="111"/>
      </c>
    </row>
    <row r="967" spans="3:12" ht="19.5" customHeight="1">
      <c r="C967" s="14">
        <f t="shared" si="105"/>
      </c>
      <c r="F967" s="14">
        <f t="shared" si="106"/>
      </c>
      <c r="H967" s="14">
        <f t="shared" si="107"/>
      </c>
      <c r="I967" s="14">
        <f t="shared" si="108"/>
      </c>
      <c r="J967" s="14">
        <f t="shared" si="109"/>
      </c>
      <c r="K967" s="14">
        <f t="shared" si="110"/>
      </c>
      <c r="L967" s="14">
        <f t="shared" si="111"/>
      </c>
    </row>
    <row r="968" spans="3:12" ht="19.5" customHeight="1">
      <c r="C968" s="14">
        <f t="shared" si="105"/>
      </c>
      <c r="F968" s="14">
        <f t="shared" si="106"/>
      </c>
      <c r="H968" s="14">
        <f t="shared" si="107"/>
      </c>
      <c r="I968" s="14">
        <f t="shared" si="108"/>
      </c>
      <c r="J968" s="14">
        <f t="shared" si="109"/>
      </c>
      <c r="K968" s="14">
        <f t="shared" si="110"/>
      </c>
      <c r="L968" s="14">
        <f t="shared" si="111"/>
      </c>
    </row>
    <row r="969" spans="3:12" ht="19.5" customHeight="1">
      <c r="C969" s="14">
        <f t="shared" si="105"/>
      </c>
      <c r="F969" s="14">
        <f t="shared" si="106"/>
      </c>
      <c r="H969" s="14">
        <f t="shared" si="107"/>
      </c>
      <c r="I969" s="14">
        <f t="shared" si="108"/>
      </c>
      <c r="J969" s="14">
        <f t="shared" si="109"/>
      </c>
      <c r="K969" s="14">
        <f t="shared" si="110"/>
      </c>
      <c r="L969" s="14">
        <f t="shared" si="111"/>
      </c>
    </row>
    <row r="970" spans="3:12" ht="19.5" customHeight="1">
      <c r="C970" s="14">
        <f t="shared" si="105"/>
      </c>
      <c r="F970" s="14">
        <f t="shared" si="106"/>
      </c>
      <c r="H970" s="14">
        <f t="shared" si="107"/>
      </c>
      <c r="I970" s="14">
        <f t="shared" si="108"/>
      </c>
      <c r="J970" s="14">
        <f t="shared" si="109"/>
      </c>
      <c r="K970" s="14">
        <f t="shared" si="110"/>
      </c>
      <c r="L970" s="14">
        <f t="shared" si="111"/>
      </c>
    </row>
    <row r="971" spans="3:12" ht="19.5" customHeight="1">
      <c r="C971" s="14">
        <f t="shared" si="105"/>
      </c>
      <c r="F971" s="14">
        <f t="shared" si="106"/>
      </c>
      <c r="H971" s="14">
        <f t="shared" si="107"/>
      </c>
      <c r="I971" s="14">
        <f t="shared" si="108"/>
      </c>
      <c r="J971" s="14">
        <f t="shared" si="109"/>
      </c>
      <c r="K971" s="14">
        <f t="shared" si="110"/>
      </c>
      <c r="L971" s="14">
        <f t="shared" si="111"/>
      </c>
    </row>
    <row r="972" spans="3:12" ht="19.5" customHeight="1">
      <c r="C972" s="14">
        <f t="shared" si="105"/>
      </c>
      <c r="F972" s="14">
        <f t="shared" si="106"/>
      </c>
      <c r="H972" s="14">
        <f t="shared" si="107"/>
      </c>
      <c r="I972" s="14">
        <f t="shared" si="108"/>
      </c>
      <c r="J972" s="14">
        <f t="shared" si="109"/>
      </c>
      <c r="K972" s="14">
        <f t="shared" si="110"/>
      </c>
      <c r="L972" s="14">
        <f t="shared" si="111"/>
      </c>
    </row>
    <row r="973" spans="3:12" ht="19.5" customHeight="1">
      <c r="C973" s="14">
        <f t="shared" si="105"/>
      </c>
      <c r="F973" s="14">
        <f t="shared" si="106"/>
      </c>
      <c r="H973" s="14">
        <f t="shared" si="107"/>
      </c>
      <c r="I973" s="14">
        <f t="shared" si="108"/>
      </c>
      <c r="J973" s="14">
        <f t="shared" si="109"/>
      </c>
      <c r="K973" s="14">
        <f t="shared" si="110"/>
      </c>
      <c r="L973" s="14">
        <f t="shared" si="111"/>
      </c>
    </row>
    <row r="974" spans="3:12" ht="19.5" customHeight="1">
      <c r="C974" s="14">
        <f t="shared" si="105"/>
      </c>
      <c r="F974" s="14">
        <f t="shared" si="106"/>
      </c>
      <c r="H974" s="14">
        <f t="shared" si="107"/>
      </c>
      <c r="I974" s="14">
        <f t="shared" si="108"/>
      </c>
      <c r="J974" s="14">
        <f t="shared" si="109"/>
      </c>
      <c r="K974" s="14">
        <f t="shared" si="110"/>
      </c>
      <c r="L974" s="14">
        <f t="shared" si="111"/>
      </c>
    </row>
    <row r="975" spans="3:12" ht="19.5" customHeight="1">
      <c r="C975" s="14">
        <f t="shared" si="105"/>
      </c>
      <c r="F975" s="14">
        <f t="shared" si="106"/>
      </c>
      <c r="H975" s="14">
        <f t="shared" si="107"/>
      </c>
      <c r="I975" s="14">
        <f t="shared" si="108"/>
      </c>
      <c r="J975" s="14">
        <f t="shared" si="109"/>
      </c>
      <c r="K975" s="14">
        <f t="shared" si="110"/>
      </c>
      <c r="L975" s="14">
        <f t="shared" si="111"/>
      </c>
    </row>
    <row r="976" spans="3:12" ht="19.5" customHeight="1">
      <c r="C976" s="14">
        <f t="shared" si="105"/>
      </c>
      <c r="F976" s="14">
        <f t="shared" si="106"/>
      </c>
      <c r="H976" s="14">
        <f t="shared" si="107"/>
      </c>
      <c r="I976" s="14">
        <f t="shared" si="108"/>
      </c>
      <c r="J976" s="14">
        <f t="shared" si="109"/>
      </c>
      <c r="K976" s="14">
        <f t="shared" si="110"/>
      </c>
      <c r="L976" s="14">
        <f t="shared" si="111"/>
      </c>
    </row>
    <row r="977" spans="3:12" ht="19.5" customHeight="1">
      <c r="C977" s="14">
        <f t="shared" si="105"/>
      </c>
      <c r="F977" s="14">
        <f t="shared" si="106"/>
      </c>
      <c r="H977" s="14">
        <f t="shared" si="107"/>
      </c>
      <c r="I977" s="14">
        <f t="shared" si="108"/>
      </c>
      <c r="J977" s="14">
        <f t="shared" si="109"/>
      </c>
      <c r="K977" s="14">
        <f t="shared" si="110"/>
      </c>
      <c r="L977" s="14">
        <f t="shared" si="111"/>
      </c>
    </row>
    <row r="978" spans="3:12" ht="19.5" customHeight="1">
      <c r="C978" s="14">
        <f t="shared" si="105"/>
      </c>
      <c r="F978" s="14">
        <f t="shared" si="106"/>
      </c>
      <c r="H978" s="14">
        <f t="shared" si="107"/>
      </c>
      <c r="I978" s="14">
        <f t="shared" si="108"/>
      </c>
      <c r="J978" s="14">
        <f t="shared" si="109"/>
      </c>
      <c r="K978" s="14">
        <f t="shared" si="110"/>
      </c>
      <c r="L978" s="14">
        <f t="shared" si="111"/>
      </c>
    </row>
    <row r="979" spans="3:12" ht="19.5" customHeight="1">
      <c r="C979" s="14">
        <f t="shared" si="105"/>
      </c>
      <c r="F979" s="14">
        <f t="shared" si="106"/>
      </c>
      <c r="H979" s="14">
        <f t="shared" si="107"/>
      </c>
      <c r="I979" s="14">
        <f t="shared" si="108"/>
      </c>
      <c r="J979" s="14">
        <f t="shared" si="109"/>
      </c>
      <c r="K979" s="14">
        <f t="shared" si="110"/>
      </c>
      <c r="L979" s="14">
        <f t="shared" si="111"/>
      </c>
    </row>
    <row r="980" spans="3:12" ht="19.5" customHeight="1">
      <c r="C980" s="14">
        <f t="shared" si="105"/>
      </c>
      <c r="F980" s="14">
        <f t="shared" si="106"/>
      </c>
      <c r="H980" s="14">
        <f t="shared" si="107"/>
      </c>
      <c r="I980" s="14">
        <f t="shared" si="108"/>
      </c>
      <c r="J980" s="14">
        <f t="shared" si="109"/>
      </c>
      <c r="K980" s="14">
        <f t="shared" si="110"/>
      </c>
      <c r="L980" s="14">
        <f t="shared" si="111"/>
      </c>
    </row>
    <row r="981" spans="3:12" ht="19.5" customHeight="1">
      <c r="C981" s="14">
        <f t="shared" si="105"/>
      </c>
      <c r="F981" s="14">
        <f t="shared" si="106"/>
      </c>
      <c r="H981" s="14">
        <f t="shared" si="107"/>
      </c>
      <c r="I981" s="14">
        <f t="shared" si="108"/>
      </c>
      <c r="J981" s="14">
        <f t="shared" si="109"/>
      </c>
      <c r="K981" s="14">
        <f t="shared" si="110"/>
      </c>
      <c r="L981" s="14">
        <f t="shared" si="111"/>
      </c>
    </row>
    <row r="982" spans="3:12" ht="19.5" customHeight="1">
      <c r="C982" s="14">
        <f t="shared" si="105"/>
      </c>
      <c r="F982" s="14">
        <f t="shared" si="106"/>
      </c>
      <c r="H982" s="14">
        <f t="shared" si="107"/>
      </c>
      <c r="I982" s="14">
        <f t="shared" si="108"/>
      </c>
      <c r="J982" s="14">
        <f t="shared" si="109"/>
      </c>
      <c r="K982" s="14">
        <f t="shared" si="110"/>
      </c>
      <c r="L982" s="14">
        <f t="shared" si="111"/>
      </c>
    </row>
    <row r="983" spans="3:12" ht="19.5" customHeight="1">
      <c r="C983" s="14">
        <f t="shared" si="105"/>
      </c>
      <c r="F983" s="14">
        <f t="shared" si="106"/>
      </c>
      <c r="H983" s="14">
        <f t="shared" si="107"/>
      </c>
      <c r="I983" s="14">
        <f t="shared" si="108"/>
      </c>
      <c r="J983" s="14">
        <f t="shared" si="109"/>
      </c>
      <c r="K983" s="14">
        <f t="shared" si="110"/>
      </c>
      <c r="L983" s="14">
        <f t="shared" si="111"/>
      </c>
    </row>
    <row r="984" spans="3:12" ht="19.5" customHeight="1">
      <c r="C984" s="14">
        <f t="shared" si="105"/>
      </c>
      <c r="F984" s="14">
        <f t="shared" si="106"/>
      </c>
      <c r="H984" s="14">
        <f t="shared" si="107"/>
      </c>
      <c r="I984" s="14">
        <f t="shared" si="108"/>
      </c>
      <c r="J984" s="14">
        <f t="shared" si="109"/>
      </c>
      <c r="K984" s="14">
        <f t="shared" si="110"/>
      </c>
      <c r="L984" s="14">
        <f t="shared" si="111"/>
      </c>
    </row>
    <row r="985" spans="3:12" ht="19.5" customHeight="1">
      <c r="C985" s="14">
        <f t="shared" si="105"/>
      </c>
      <c r="F985" s="14">
        <f t="shared" si="106"/>
      </c>
      <c r="H985" s="14">
        <f t="shared" si="107"/>
      </c>
      <c r="I985" s="14">
        <f t="shared" si="108"/>
      </c>
      <c r="J985" s="14">
        <f t="shared" si="109"/>
      </c>
      <c r="K985" s="14">
        <f t="shared" si="110"/>
      </c>
      <c r="L985" s="14">
        <f t="shared" si="111"/>
      </c>
    </row>
    <row r="986" spans="3:12" ht="19.5" customHeight="1">
      <c r="C986" s="14">
        <f t="shared" si="105"/>
      </c>
      <c r="F986" s="14">
        <f t="shared" si="106"/>
      </c>
      <c r="H986" s="14">
        <f t="shared" si="107"/>
      </c>
      <c r="I986" s="14">
        <f t="shared" si="108"/>
      </c>
      <c r="J986" s="14">
        <f t="shared" si="109"/>
      </c>
      <c r="K986" s="14">
        <f t="shared" si="110"/>
      </c>
      <c r="L986" s="14">
        <f t="shared" si="111"/>
      </c>
    </row>
    <row r="987" spans="3:12" ht="19.5" customHeight="1">
      <c r="C987" s="14">
        <f t="shared" si="105"/>
      </c>
      <c r="F987" s="14">
        <f t="shared" si="106"/>
      </c>
      <c r="H987" s="14">
        <f t="shared" si="107"/>
      </c>
      <c r="I987" s="14">
        <f t="shared" si="108"/>
      </c>
      <c r="J987" s="14">
        <f t="shared" si="109"/>
      </c>
      <c r="K987" s="14">
        <f t="shared" si="110"/>
      </c>
      <c r="L987" s="14">
        <f t="shared" si="111"/>
      </c>
    </row>
    <row r="988" spans="3:12" ht="19.5" customHeight="1">
      <c r="C988" s="14">
        <f t="shared" si="105"/>
      </c>
      <c r="F988" s="14">
        <f t="shared" si="106"/>
      </c>
      <c r="H988" s="14">
        <f t="shared" si="107"/>
      </c>
      <c r="I988" s="14">
        <f t="shared" si="108"/>
      </c>
      <c r="J988" s="14">
        <f t="shared" si="109"/>
      </c>
      <c r="K988" s="14">
        <f t="shared" si="110"/>
      </c>
      <c r="L988" s="14">
        <f t="shared" si="111"/>
      </c>
    </row>
    <row r="989" spans="3:12" ht="19.5" customHeight="1">
      <c r="C989" s="14">
        <f t="shared" si="105"/>
      </c>
      <c r="F989" s="14">
        <f t="shared" si="106"/>
      </c>
      <c r="H989" s="14">
        <f t="shared" si="107"/>
      </c>
      <c r="I989" s="14">
        <f t="shared" si="108"/>
      </c>
      <c r="J989" s="14">
        <f t="shared" si="109"/>
      </c>
      <c r="K989" s="14">
        <f t="shared" si="110"/>
      </c>
      <c r="L989" s="14">
        <f t="shared" si="111"/>
      </c>
    </row>
    <row r="990" spans="3:12" ht="19.5" customHeight="1">
      <c r="C990" s="14">
        <f t="shared" si="105"/>
      </c>
      <c r="F990" s="14">
        <f t="shared" si="106"/>
      </c>
      <c r="H990" s="14">
        <f t="shared" si="107"/>
      </c>
      <c r="I990" s="14">
        <f t="shared" si="108"/>
      </c>
      <c r="J990" s="14">
        <f t="shared" si="109"/>
      </c>
      <c r="K990" s="14">
        <f t="shared" si="110"/>
      </c>
      <c r="L990" s="14">
        <f t="shared" si="111"/>
      </c>
    </row>
    <row r="991" spans="3:12" ht="19.5" customHeight="1">
      <c r="C991" s="14">
        <f t="shared" si="105"/>
      </c>
      <c r="F991" s="14">
        <f t="shared" si="106"/>
      </c>
      <c r="H991" s="14">
        <f t="shared" si="107"/>
      </c>
      <c r="I991" s="14">
        <f t="shared" si="108"/>
      </c>
      <c r="J991" s="14">
        <f t="shared" si="109"/>
      </c>
      <c r="K991" s="14">
        <f t="shared" si="110"/>
      </c>
      <c r="L991" s="14">
        <f t="shared" si="111"/>
      </c>
    </row>
    <row r="992" spans="3:12" ht="19.5" customHeight="1">
      <c r="C992" s="14">
        <f t="shared" si="105"/>
      </c>
      <c r="F992" s="14">
        <f t="shared" si="106"/>
      </c>
      <c r="H992" s="14">
        <f t="shared" si="107"/>
      </c>
      <c r="I992" s="14">
        <f t="shared" si="108"/>
      </c>
      <c r="J992" s="14">
        <f t="shared" si="109"/>
      </c>
      <c r="K992" s="14">
        <f t="shared" si="110"/>
      </c>
      <c r="L992" s="14">
        <f t="shared" si="111"/>
      </c>
    </row>
    <row r="993" spans="3:12" ht="19.5" customHeight="1">
      <c r="C993" s="14">
        <f t="shared" si="105"/>
      </c>
      <c r="F993" s="14">
        <f t="shared" si="106"/>
      </c>
      <c r="H993" s="14">
        <f t="shared" si="107"/>
      </c>
      <c r="I993" s="14">
        <f t="shared" si="108"/>
      </c>
      <c r="J993" s="14">
        <f t="shared" si="109"/>
      </c>
      <c r="K993" s="14">
        <f t="shared" si="110"/>
      </c>
      <c r="L993" s="14">
        <f t="shared" si="111"/>
      </c>
    </row>
    <row r="994" spans="3:12" ht="19.5" customHeight="1">
      <c r="C994" s="14">
        <f t="shared" si="105"/>
      </c>
      <c r="F994" s="14">
        <f t="shared" si="106"/>
      </c>
      <c r="H994" s="14">
        <f t="shared" si="107"/>
      </c>
      <c r="I994" s="14">
        <f t="shared" si="108"/>
      </c>
      <c r="J994" s="14">
        <f t="shared" si="109"/>
      </c>
      <c r="K994" s="14">
        <f t="shared" si="110"/>
      </c>
      <c r="L994" s="14">
        <f t="shared" si="111"/>
      </c>
    </row>
    <row r="995" spans="3:12" ht="19.5" customHeight="1">
      <c r="C995" s="14">
        <f t="shared" si="105"/>
      </c>
      <c r="F995" s="14">
        <f t="shared" si="106"/>
      </c>
      <c r="H995" s="14">
        <f t="shared" si="107"/>
      </c>
      <c r="I995" s="14">
        <f t="shared" si="108"/>
      </c>
      <c r="J995" s="14">
        <f t="shared" si="109"/>
      </c>
      <c r="K995" s="14">
        <f t="shared" si="110"/>
      </c>
      <c r="L995" s="14">
        <f t="shared" si="111"/>
      </c>
    </row>
    <row r="996" spans="3:12" ht="19.5" customHeight="1">
      <c r="C996" s="14">
        <f t="shared" si="105"/>
      </c>
      <c r="F996" s="14">
        <f t="shared" si="106"/>
      </c>
      <c r="H996" s="14">
        <f t="shared" si="107"/>
      </c>
      <c r="I996" s="14">
        <f t="shared" si="108"/>
      </c>
      <c r="J996" s="14">
        <f t="shared" si="109"/>
      </c>
      <c r="K996" s="14">
        <f t="shared" si="110"/>
      </c>
      <c r="L996" s="14">
        <f t="shared" si="111"/>
      </c>
    </row>
    <row r="997" spans="3:12" ht="19.5" customHeight="1">
      <c r="C997" s="14">
        <f t="shared" si="105"/>
      </c>
      <c r="F997" s="14">
        <f t="shared" si="106"/>
      </c>
      <c r="H997" s="14">
        <f t="shared" si="107"/>
      </c>
      <c r="I997" s="14">
        <f t="shared" si="108"/>
      </c>
      <c r="J997" s="14">
        <f t="shared" si="109"/>
      </c>
      <c r="K997" s="14">
        <f t="shared" si="110"/>
      </c>
      <c r="L997" s="14">
        <f t="shared" si="111"/>
      </c>
    </row>
    <row r="998" spans="3:12" ht="19.5" customHeight="1">
      <c r="C998" s="14">
        <f t="shared" si="105"/>
      </c>
      <c r="F998" s="14">
        <f t="shared" si="106"/>
      </c>
      <c r="H998" s="14">
        <f t="shared" si="107"/>
      </c>
      <c r="I998" s="14">
        <f t="shared" si="108"/>
      </c>
      <c r="J998" s="14">
        <f t="shared" si="109"/>
      </c>
      <c r="K998" s="14">
        <f t="shared" si="110"/>
      </c>
      <c r="L998" s="14">
        <f t="shared" si="111"/>
      </c>
    </row>
    <row r="999" spans="3:12" ht="19.5" customHeight="1">
      <c r="C999" s="14">
        <f t="shared" si="105"/>
      </c>
      <c r="F999" s="14">
        <f t="shared" si="106"/>
      </c>
      <c r="H999" s="14">
        <f t="shared" si="107"/>
      </c>
      <c r="I999" s="14">
        <f t="shared" si="108"/>
      </c>
      <c r="J999" s="14">
        <f t="shared" si="109"/>
      </c>
      <c r="K999" s="14">
        <f t="shared" si="110"/>
      </c>
      <c r="L999" s="14">
        <f t="shared" si="111"/>
      </c>
    </row>
    <row r="1000" spans="3:12" ht="19.5" customHeight="1">
      <c r="C1000" s="14">
        <f t="shared" si="105"/>
      </c>
      <c r="F1000" s="14">
        <f t="shared" si="106"/>
      </c>
      <c r="H1000" s="14">
        <f t="shared" si="107"/>
      </c>
      <c r="I1000" s="14">
        <f t="shared" si="108"/>
      </c>
      <c r="J1000" s="14">
        <f t="shared" si="109"/>
      </c>
      <c r="K1000" s="14">
        <f t="shared" si="110"/>
      </c>
      <c r="L1000" s="14">
        <f t="shared" si="111"/>
      </c>
    </row>
    <row r="1001" spans="3:12" ht="19.5" customHeight="1">
      <c r="C1001" s="14">
        <f t="shared" si="105"/>
      </c>
      <c r="F1001" s="14">
        <f t="shared" si="106"/>
      </c>
      <c r="H1001" s="14">
        <f t="shared" si="107"/>
      </c>
      <c r="I1001" s="14">
        <f t="shared" si="108"/>
      </c>
      <c r="J1001" s="14">
        <f t="shared" si="109"/>
      </c>
      <c r="K1001" s="14">
        <f t="shared" si="110"/>
      </c>
      <c r="L1001" s="14">
        <f t="shared" si="111"/>
      </c>
    </row>
  </sheetData>
  <sheetProtection password="CE1D" sheet="1" objects="1" scenarios="1"/>
  <printOptions/>
  <pageMargins left="0.75" right="0.75" top="1" bottom="1" header="0.5" footer="0.5"/>
  <pageSetup orientation="landscape" paperSize="9"/>
  <drawing r:id="rId3"/>
  <legacyDrawing r:id="rId2"/>
  <oleObjects>
    <oleObject progId="Equation.3" shapeId="13905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</dc:creator>
  <cp:keywords/>
  <dc:description/>
  <cp:lastModifiedBy>FDG</cp:lastModifiedBy>
  <dcterms:created xsi:type="dcterms:W3CDTF">2011-04-08T08:52:20Z</dcterms:created>
  <cp:category/>
  <cp:version/>
  <cp:contentType/>
  <cp:contentStatus/>
</cp:coreProperties>
</file>